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20"/>
  <workbookPr/>
  <mc:AlternateContent xmlns:mc="http://schemas.openxmlformats.org/markup-compatibility/2006">
    <mc:Choice Requires="x15">
      <x15ac:absPath xmlns:x15ac="http://schemas.microsoft.com/office/spreadsheetml/2010/11/ac" url="/Volumes/Backup Plus/Work Files/Website/DOE Website/Files/To Do/"/>
    </mc:Choice>
  </mc:AlternateContent>
  <xr:revisionPtr revIDLastSave="0" documentId="13_ncr:1_{4ECBA1EE-936C-434C-94E0-544D66B09A1A}" xr6:coauthVersionLast="47" xr6:coauthVersionMax="47" xr10:uidLastSave="{00000000-0000-0000-0000-000000000000}"/>
  <bookViews>
    <workbookView xWindow="-21600" yWindow="-100" windowWidth="21600" windowHeight="20720" xr2:uid="{00000000-000D-0000-FFFF-FFFF00000000}"/>
  </bookViews>
  <sheets>
    <sheet name="Title Page" sheetId="3" r:id="rId1"/>
    <sheet name="New_for_2025_26" sheetId="48" r:id="rId2"/>
    <sheet name="General_Instructions" sheetId="30" r:id="rId3"/>
    <sheet name="Eligibility_Summary" sheetId="47" r:id="rId4"/>
    <sheet name="Equipment_FAQs" sheetId="28" r:id="rId5"/>
    <sheet name="Screening_Instructions" sheetId="32" r:id="rId6"/>
    <sheet name="1_Screening_Questionnaire" sheetId="13" r:id="rId7"/>
    <sheet name="Quick_Reference" sheetId="29" r:id="rId8"/>
    <sheet name="2A_District_Applicant_Info" sheetId="4" r:id="rId9"/>
    <sheet name="2B_StateCollege_Applicant_Info" sheetId="23" r:id="rId10"/>
    <sheet name="Teach_Out_Programs" sheetId="49" r:id="rId11"/>
    <sheet name="Career_Clusters_District" sheetId="50" r:id="rId12"/>
    <sheet name="Career_Clusters_StateCollege" sheetId="52" r:id="rId13"/>
    <sheet name="3_Postsecondary_Questionnaire" sheetId="1" r:id="rId14"/>
    <sheet name="DOE101S_EUM Instructions" sheetId="17" r:id="rId15"/>
    <sheet name="4_DOE_101S" sheetId="27" r:id="rId16"/>
    <sheet name="Projected_Equip_Instructions" sheetId="31" r:id="rId17"/>
    <sheet name="5_Projected_Equipment" sheetId="16" r:id="rId18"/>
    <sheet name="PSDag" sheetId="26" state="hidden" r:id="rId19"/>
    <sheet name="Career_D" sheetId="42" state="hidden" r:id="rId20"/>
    <sheet name="Career_FCS" sheetId="25" state="hidden" r:id="rId21"/>
    <sheet name="Lookup" sheetId="9" state="hidden" r:id="rId22"/>
    <sheet name="Version_History_and_Key" sheetId="21" state="hidden" r:id="rId23"/>
  </sheets>
  <definedNames>
    <definedName name="_1__Common_Acronyms" localSheetId="1">New_for_2025_26!$A$2</definedName>
    <definedName name="_1__Common_Acronyms">General_Instructions!$A$2</definedName>
    <definedName name="_1__Explanation_of_Acceptable_EUM_Expenses">Equipment_FAQs!$A$2</definedName>
    <definedName name="_1__General">Eligibility_Summary!$A$2</definedName>
    <definedName name="_1__General_Guidance">Screening_Instructions!$A$2</definedName>
    <definedName name="_2__Deadlines" localSheetId="1">New_for_2025_26!#REF!</definedName>
    <definedName name="_2__Deadlines">General_Instructions!$A$4</definedName>
    <definedName name="_2__Enrollment_Threshold">Screening_Instructions!$A$4</definedName>
    <definedName name="_2__Explanation_of_Unacceptable_EUM_Expenses">Equipment_FAQs!$A$4</definedName>
    <definedName name="_2__Program">Eligibility_Summary!$A$4</definedName>
    <definedName name="_2A._Applicant_Information__School_Districts_Only">'2A_District_Applicant_Info'!$B$1</definedName>
    <definedName name="_2B._Applicant_Information___State_Colleges_Only">'2B_StateCollege_Applicant_Info'!$B$1</definedName>
    <definedName name="_3__Career_Clusters">Eligibility_Summary!$A$6</definedName>
    <definedName name="_3__Grant_Summary" localSheetId="1">New_for_2025_26!#REF!</definedName>
    <definedName name="_3__Grant_Summary">General_Instructions!$A$6</definedName>
    <definedName name="_3__Software">Equipment_FAQs!$A$6</definedName>
    <definedName name="_4__Expenses">Eligibility_Summary!$A$8</definedName>
    <definedName name="_4__General_Examples_of_Acceptable_and_Unacceptable_Equipment_Requests_for_2024–25">Equipment_FAQs!$A$8</definedName>
    <definedName name="_4__Summary_of_Workbook_Contents" localSheetId="1">New_for_2025_26!#REF!</definedName>
    <definedName name="_4__Summary_of_Workbook_Contents">General_Instructions!$A$8</definedName>
    <definedName name="_5__Attention" localSheetId="1">New_for_2025_26!#REF!</definedName>
    <definedName name="_5__Attention">General_Instructions!$A$10</definedName>
    <definedName name="_5__Specific_Equipment_Examples_—_Acceptable">Equipment_FAQs!$A$10</definedName>
    <definedName name="_6__Concept_Pitch_Proposal_Review" localSheetId="1">New_for_2025_26!#REF!</definedName>
    <definedName name="_6__Concept_Pitch_Proposal_Review">General_Instructions!$A$12</definedName>
    <definedName name="_6__Specific_Equipment_Examples_—_Acceptable__Continued">Equipment_FAQs!$A$12</definedName>
    <definedName name="_7__Instructions" localSheetId="1">New_for_2025_26!#REF!</definedName>
    <definedName name="_7__Instructions">General_Instructions!$A$14</definedName>
    <definedName name="_7__Specific_Equipment_Examples_—_Unacceptable">Equipment_FAQs!$A$14</definedName>
    <definedName name="_8__Resources" localSheetId="1">New_for_2025_26!#REF!</definedName>
    <definedName name="_8__Resources">General_Instructions!$A$19</definedName>
    <definedName name="A__Name_of_Eligible_Recipient_Fiscal_Agent">'4_DOE_101S'!$A$6</definedName>
    <definedName name="A_Line_Number">Table2[[#Headers],[A
Line Number]]</definedName>
    <definedName name="Account_Title">Table2[[#Headers],[D
Account Title]]</definedName>
    <definedName name="ACCOUNT_TITLE_AND_NARRATIVE">'4_DOE_101S'!$C$11</definedName>
    <definedName name="ALLOCATED_TO_THIS_PROJECT">'4_DOE_101S'!$F$11</definedName>
    <definedName name="AMOUNT">'4_DOE_101S'!$E$11</definedName>
    <definedName name="B__Project_Number__FDOE_Use_Only">'4_DOE_101S'!$A$7</definedName>
    <definedName name="B_Function_Code">Table2[[#Headers],[B
Function Code]]</definedName>
    <definedName name="C__TAPS_Number">'4_DOE_101S'!$A$8</definedName>
    <definedName name="C_Object_Code">Table2[[#Headers],[C
Object Code]]</definedName>
    <definedName name="Career_Cluster">Teach_Out_Programs!$M$3</definedName>
    <definedName name="Career_Cluster_2">Career_Clusters_District!$M$3</definedName>
    <definedName name="Career_Cluster_3">Career_Clusters_StateCollege!$M$3</definedName>
    <definedName name="Category">Table1619[[#Headers],[Category]]</definedName>
    <definedName name="CIP_Number">Teach_Out_Programs!$D$3</definedName>
    <definedName name="CIP_Number_20202">Teach_Out_Programs!$D$3</definedName>
    <definedName name="CIP_Number_Text">Career_Clusters_StateCollege!$D$3</definedName>
    <definedName name="D_Account_Title">Table2[[#Headers],[D
Account Title]]</definedName>
    <definedName name="Description">Table2[[#Headers],[E
Description]]</definedName>
    <definedName name="Descriptor">Quick_Reference!$D$2</definedName>
    <definedName name="Directions">Table16[[#Headers],[Directions]]</definedName>
    <definedName name="Directions_2">Table1619[[#Headers],[Directions]]</definedName>
    <definedName name="Dropdown_Menu">'1_Screening_Questionnaire'!$C$2</definedName>
    <definedName name="E_Description">Table2[[#Headers],[E
Description]]</definedName>
    <definedName name="Enrollment_Threshold.__See_General_Instructions_for_Additional_Guidance." localSheetId="11">Table5[[#Headers],[Enrollment Threshold. (See General Instructions for Additional Guidance.)]]</definedName>
    <definedName name="Enrollment_Threshold.__See_General_Instructions_for_Additional_Guidance." localSheetId="12">Table5[[#Headers],[Enrollment Threshold. (See General Instructions for Additional Guidance.)]]</definedName>
    <definedName name="Enrollment_Threshold.__See_General_Instructions_for_Additional_Guidance." localSheetId="1">Table5[[#Headers],[Enrollment Threshold. (See General Instructions for Additional Guidance.)]]</definedName>
    <definedName name="Enrollment_Threshold.__See_General_Instructions_for_Additional_Guidance." localSheetId="10">Table5[[#Headers],[Enrollment Threshold. (See General Instructions for Additional Guidance.)]]</definedName>
    <definedName name="Enrollment_Threshold.__See_General_Instructions_for_Additional_Guidance.">Table5[[#Headers],[Enrollment Threshold. (See General Instructions for Additional Guidance.)]]</definedName>
    <definedName name="Equipment_Upgrade_and_Modernization__EUM__Grant__Concept_Pitch_Proposal_Workbook_General_Instructions" localSheetId="1">New_for_2025_26!$A$1</definedName>
    <definedName name="Equipment_Upgrade_and_Modernization__EUM__Grant__Concept_Pitch_Proposal_Workbook_General_Instructions">General_Instructions!$A$1</definedName>
    <definedName name="EUM_Budget_Narrative_Form__DOE_101S__Instructions">'DOE101S_EUM Instructions'!$A$2</definedName>
    <definedName name="EUM_Grant__Eligibility_Summary">Eligibility_Summary!$A$1</definedName>
    <definedName name="EUM_Grant__Equipment_Frequently_Asked_Questions">Equipment_FAQs!$A$1</definedName>
    <definedName name="EUM_Grant__Screening_Questionnaire_Instructions">Screening_Instructions!$A$1</definedName>
    <definedName name="F_Location_Name__Program">Table2[[#Headers],[F
Location Name/ Program]]</definedName>
    <definedName name="FDOE_Program_Title">Teach_Out_Programs!$G$3</definedName>
    <definedName name="FDOE_PRogram_Title_2">Career_Clusters_StateCollege!$G$3</definedName>
    <definedName name="FLORIDA_DEPARTMENT_OF_EDUCATION">'DOE101S_EUM Instructions'!$A$1</definedName>
    <definedName name="FODE_Program_Title_2">Career_Clusters_District!$G$3</definedName>
    <definedName name="FTE_POSITION">'4_DOE_101S'!$D$11</definedName>
    <definedName name="FUNCTION">'4_DOE_101S'!$A$11</definedName>
    <definedName name="Function_Code">Table2[[#Headers],[B
Function Code]]</definedName>
    <definedName name="G_Number_of_Items">Table2[[#Headers],[G
Number of Items]]</definedName>
    <definedName name="General_Eligibility_Check">'1_Screening_Questionnaire'!$B$2</definedName>
    <definedName name="Group">Table1619[[#Headers],[Group]]</definedName>
    <definedName name="H_Item_Cost">Table2[[#Headers],[H
Item Cost ($)]]</definedName>
    <definedName name="I_Total_Amount">Table2[[#Headers],[I
Total Amount ($)]]</definedName>
    <definedName name="Item_Cost">Table2[[#Headers],[H
Item Cost ($)]]</definedName>
    <definedName name="Last_Reportable_Year">Teach_Out_Programs!$U$3</definedName>
    <definedName name="Line_Number">Table2[[#Headers],[A
Line Number]]</definedName>
    <definedName name="Location_Name_Program">Table2[[#Headers],[F
Location Name/ Program]]</definedName>
    <definedName name="Needs_and_Impact">'1_Screening_Questionnaire'!$B$19</definedName>
    <definedName name="NonTrad">Teach_Out_Programs!$P$3</definedName>
    <definedName name="NonTrad_2">Career_Clusters_District!$P$3</definedName>
    <definedName name="NonTrad_3">Career_Clusters_StateCollege!$P$3</definedName>
    <definedName name="Number_Of_Items">Table2[[#Headers],[G
Number of Items]]</definedName>
    <definedName name="OBJECT">'4_DOE_101S'!$B$11</definedName>
    <definedName name="Object_Code">Table2[[#Headers],[C
Object Code]]</definedName>
    <definedName name="Part">Quick_Reference!$B$2</definedName>
    <definedName name="Perkins_Funadble_2">Career_Clusters_District!$AC$3</definedName>
    <definedName name="Perkins_Fundable">Teach_Out_Programs!$AB$3</definedName>
    <definedName name="Perkins_Fundable_3">Career_Clusters_StateCollege!$AC$3</definedName>
    <definedName name="Please_limit_responses_to_a_maximum_of_5500_characters.">'3_Postsecondary_Questionnaire'!$B$2</definedName>
    <definedName name="Postsecondary_Program_Number">Teach_Out_Programs!$I$3</definedName>
    <definedName name="Postsecondary_Program_Number_2">Career_Clusters_District!$I$3</definedName>
    <definedName name="_xlnm.Print_Area" localSheetId="6">'1_Screening_Questionnaire'!$B$1:$C$26</definedName>
    <definedName name="_xlnm.Print_Area" localSheetId="8">'2A_District_Applicant_Info'!$A$1:$B$21</definedName>
    <definedName name="_xlnm.Print_Area" localSheetId="9">'2B_StateCollege_Applicant_Info'!$A$1:$B$20</definedName>
    <definedName name="_xlnm.Print_Area" localSheetId="15">'4_DOE_101S'!$A$1:$F$34</definedName>
    <definedName name="_xlnm.Print_Area" localSheetId="17">'5_Projected_Equipment'!$A$1:$I$58</definedName>
    <definedName name="_xlnm.Print_Area" localSheetId="14">'DOE101S_EUM Instructions'!$A$1:$A$8</definedName>
    <definedName name="_xlnm.Print_Area" localSheetId="3">Eligibility_Summary!$A$1:$A$9</definedName>
    <definedName name="_xlnm.Print_Area" localSheetId="4">Equipment_FAQs!$A$1:$A$17</definedName>
    <definedName name="_xlnm.Print_Area" localSheetId="16">Projected_Equip_Instructions!$A$1:$C$19</definedName>
    <definedName name="_xlnm.Print_Area" localSheetId="7">Quick_Reference!$A$1:$D$35</definedName>
    <definedName name="_xlnm.Print_Area" localSheetId="5">Screening_Instructions!$A$1:$A$6</definedName>
    <definedName name="Program_Type">Teach_Out_Programs!$H$3</definedName>
    <definedName name="PRogram_Type_2">Career_Clusters_StateCollege!$H$3</definedName>
    <definedName name="Progrma_Type_2">Career_Clusters_District!$H$3</definedName>
    <definedName name="Prompt">Quick_Reference!$C$2</definedName>
    <definedName name="Prompt_2">'2B_StateCollege_Applicant_Info'!$A$2</definedName>
    <definedName name="Prompt_Number">'2A_District_Applicant_Info'!$A$2</definedName>
    <definedName name="Prompt_Number_3">'3_Postsecondary_Questionnaire'!$A$2</definedName>
    <definedName name="Replaced">Teach_Out_Programs!$V$3</definedName>
    <definedName name="Replaced_Old_CIP_3">Career_Clusters_StateCollege!$Y$3</definedName>
    <definedName name="Replacement">Teach_Out_Programs!$W$3</definedName>
    <definedName name="Replaces_Old_CIP">Teach_Out_Programs!$X$3</definedName>
    <definedName name="Replaces_Old_CIP_2">Career_Clusters_District!$Y$3</definedName>
    <definedName name="Sec.">Quick_Reference!$A$2</definedName>
    <definedName name="SOC_Code">Teach_Out_Programs!$Q$3</definedName>
    <definedName name="SOC_Code_2">Career_Clusters_District!$Q$3</definedName>
    <definedName name="Soc_Code_3">Career_Clusters_StateCollege!$Q$3</definedName>
    <definedName name="SOC_Title">Teach_Out_Programs!$R$3</definedName>
    <definedName name="SOC_Title_2">Career_Clusters_District!$R$3</definedName>
    <definedName name="SOC_Title_3">Career_Clusters_StateCollege!$R$3</definedName>
    <definedName name="Teach_Out_Programs">Teach_Out_Programs!$S$3</definedName>
    <definedName name="Total_Amount">Table2[[#Headers],[I
Total Amount ($)]]</definedName>
    <definedName name="Year_Daggered">Teach_Out_Programs!$T$3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 i="16" l="1"/>
  <c r="A16" i="16"/>
  <c r="A17" i="16"/>
  <c r="A18" i="16"/>
  <c r="A19" i="16"/>
  <c r="A20" i="16"/>
  <c r="A21" i="16"/>
  <c r="A22" i="16"/>
  <c r="A23" i="16"/>
  <c r="A24" i="16"/>
  <c r="A25" i="16"/>
  <c r="A26" i="16"/>
  <c r="A27" i="16"/>
  <c r="A28" i="16"/>
  <c r="A29" i="16"/>
  <c r="A30" i="16"/>
  <c r="A31" i="16"/>
  <c r="A32" i="16"/>
  <c r="A33" i="16"/>
  <c r="A34" i="16"/>
  <c r="I35" i="16"/>
  <c r="I34" i="16"/>
  <c r="I33" i="16"/>
  <c r="I32" i="16"/>
  <c r="I31" i="16"/>
  <c r="I30" i="16"/>
  <c r="I29" i="16"/>
  <c r="I28" i="16"/>
  <c r="I27" i="16"/>
  <c r="I26" i="16"/>
  <c r="I25" i="16"/>
  <c r="I24" i="16"/>
  <c r="I23" i="16"/>
  <c r="I22" i="16"/>
  <c r="I21" i="16"/>
  <c r="I20" i="16"/>
  <c r="I19" i="16"/>
  <c r="I18" i="16"/>
  <c r="I17" i="16"/>
  <c r="I16" i="16"/>
  <c r="I15" i="16"/>
  <c r="C36" i="13" l="1"/>
  <c r="C34" i="13"/>
  <c r="C28" i="13"/>
  <c r="C514" i="52" l="1"/>
  <c r="C513" i="52"/>
  <c r="C512" i="52"/>
  <c r="C511" i="52"/>
  <c r="C510" i="52"/>
  <c r="C509" i="52"/>
  <c r="C508" i="52"/>
  <c r="C507" i="52"/>
  <c r="C506" i="52"/>
  <c r="C505" i="52"/>
  <c r="C504" i="52"/>
  <c r="C503" i="52"/>
  <c r="C502" i="52"/>
  <c r="C501" i="52"/>
  <c r="C500" i="52"/>
  <c r="C499" i="52"/>
  <c r="C498" i="52"/>
  <c r="C497" i="52"/>
  <c r="C496" i="52"/>
  <c r="C495" i="52"/>
  <c r="C494" i="52"/>
  <c r="C493" i="52"/>
  <c r="C492" i="52"/>
  <c r="C491" i="52"/>
  <c r="C490" i="52"/>
  <c r="C489" i="52"/>
  <c r="C488" i="52"/>
  <c r="C487" i="52"/>
  <c r="C486" i="52"/>
  <c r="C485" i="52"/>
  <c r="C484" i="52"/>
  <c r="C483" i="52"/>
  <c r="C482" i="52"/>
  <c r="C481" i="52"/>
  <c r="C480" i="52"/>
  <c r="C479" i="52"/>
  <c r="C478" i="52"/>
  <c r="C477" i="52"/>
  <c r="C476" i="52"/>
  <c r="C475" i="52"/>
  <c r="C474" i="52"/>
  <c r="C473" i="52"/>
  <c r="C472" i="52"/>
  <c r="C471" i="52"/>
  <c r="C470" i="52"/>
  <c r="C469" i="52"/>
  <c r="C468" i="52"/>
  <c r="C467" i="52"/>
  <c r="C466" i="52"/>
  <c r="C465" i="52"/>
  <c r="C464" i="52"/>
  <c r="C463" i="52"/>
  <c r="C462" i="52"/>
  <c r="C461" i="52"/>
  <c r="C460" i="52"/>
  <c r="C459" i="52"/>
  <c r="C458" i="52"/>
  <c r="C457" i="52"/>
  <c r="C456" i="52"/>
  <c r="C455" i="52"/>
  <c r="C454" i="52"/>
  <c r="C453" i="52"/>
  <c r="C452" i="52"/>
  <c r="C451" i="52"/>
  <c r="C450" i="52"/>
  <c r="C449" i="52"/>
  <c r="C448" i="52"/>
  <c r="C447" i="52"/>
  <c r="C446" i="52"/>
  <c r="C445" i="52"/>
  <c r="C444" i="52"/>
  <c r="C443" i="52"/>
  <c r="C442" i="52"/>
  <c r="C441" i="52"/>
  <c r="C440" i="52"/>
  <c r="C439" i="52"/>
  <c r="C438" i="52"/>
  <c r="C437" i="52"/>
  <c r="C436" i="52"/>
  <c r="C435" i="52"/>
  <c r="C434" i="52"/>
  <c r="C433" i="52"/>
  <c r="C432" i="52"/>
  <c r="C431" i="52"/>
  <c r="C430" i="52"/>
  <c r="C429" i="52"/>
  <c r="C428" i="52"/>
  <c r="C427" i="52"/>
  <c r="C426" i="52"/>
  <c r="C425" i="52"/>
  <c r="C424" i="52"/>
  <c r="C423" i="52"/>
  <c r="C422" i="52"/>
  <c r="C421" i="52"/>
  <c r="C420" i="52"/>
  <c r="C419" i="52"/>
  <c r="C418" i="52"/>
  <c r="C417" i="52"/>
  <c r="C416" i="52"/>
  <c r="C415" i="52"/>
  <c r="C414" i="52"/>
  <c r="C413" i="52"/>
  <c r="C412" i="52"/>
  <c r="C411" i="52"/>
  <c r="C410" i="52"/>
  <c r="C409" i="52"/>
  <c r="C408" i="52"/>
  <c r="C407" i="52"/>
  <c r="C406" i="52"/>
  <c r="C405" i="52"/>
  <c r="C404" i="52"/>
  <c r="C403" i="52"/>
  <c r="C402" i="52"/>
  <c r="C401" i="52"/>
  <c r="C400" i="52"/>
  <c r="C399" i="52"/>
  <c r="C398" i="52"/>
  <c r="C397" i="52"/>
  <c r="C396" i="52"/>
  <c r="C395" i="52"/>
  <c r="C394" i="52"/>
  <c r="C393" i="52"/>
  <c r="C392" i="52"/>
  <c r="C391" i="52"/>
  <c r="C390" i="52"/>
  <c r="C389" i="52"/>
  <c r="C388" i="52"/>
  <c r="C387" i="52"/>
  <c r="C386" i="52"/>
  <c r="C385" i="52"/>
  <c r="C384" i="52"/>
  <c r="C383" i="52"/>
  <c r="C382" i="52"/>
  <c r="C381" i="52"/>
  <c r="C380" i="52"/>
  <c r="C379" i="52"/>
  <c r="C378" i="52"/>
  <c r="C377" i="52"/>
  <c r="C376" i="52"/>
  <c r="C375" i="52"/>
  <c r="C374" i="52"/>
  <c r="C373" i="52"/>
  <c r="C372" i="52"/>
  <c r="C371" i="52"/>
  <c r="C370" i="52"/>
  <c r="C369" i="52"/>
  <c r="C368" i="52"/>
  <c r="C367" i="52"/>
  <c r="C366" i="52"/>
  <c r="C365" i="52"/>
  <c r="C364" i="52"/>
  <c r="C363" i="52"/>
  <c r="C362" i="52"/>
  <c r="C361" i="52"/>
  <c r="C360" i="52"/>
  <c r="C359" i="52"/>
  <c r="C358" i="52"/>
  <c r="C357" i="52"/>
  <c r="C356" i="52"/>
  <c r="C355" i="52"/>
  <c r="C354" i="52"/>
  <c r="C353" i="52"/>
  <c r="C352" i="52"/>
  <c r="C351" i="52"/>
  <c r="C350" i="52"/>
  <c r="C349" i="52"/>
  <c r="C348" i="52"/>
  <c r="C347" i="52"/>
  <c r="C346" i="52"/>
  <c r="C345" i="52"/>
  <c r="C344" i="52"/>
  <c r="C343" i="52"/>
  <c r="C342" i="52"/>
  <c r="C341" i="52"/>
  <c r="C340" i="52"/>
  <c r="C339" i="52"/>
  <c r="C338" i="52"/>
  <c r="C337" i="52"/>
  <c r="C336" i="52"/>
  <c r="C335" i="52"/>
  <c r="C334" i="52"/>
  <c r="C333" i="52"/>
  <c r="C332" i="52"/>
  <c r="C331" i="52"/>
  <c r="C330" i="52"/>
  <c r="C329" i="52"/>
  <c r="C328" i="52"/>
  <c r="C327" i="52"/>
  <c r="C326" i="52"/>
  <c r="C325" i="52"/>
  <c r="C324" i="52"/>
  <c r="C323" i="52"/>
  <c r="C322" i="52"/>
  <c r="C321" i="52"/>
  <c r="C320" i="52"/>
  <c r="C319" i="52"/>
  <c r="C318" i="52"/>
  <c r="C317" i="52"/>
  <c r="C316" i="52"/>
  <c r="C315" i="52"/>
  <c r="C314" i="52"/>
  <c r="C313" i="52"/>
  <c r="C312" i="52"/>
  <c r="C311" i="52"/>
  <c r="C310" i="52"/>
  <c r="C309" i="52"/>
  <c r="C308" i="52"/>
  <c r="C307" i="52"/>
  <c r="C306" i="52"/>
  <c r="C305" i="52"/>
  <c r="C304" i="52"/>
  <c r="C303" i="52"/>
  <c r="C302" i="52"/>
  <c r="C301" i="52"/>
  <c r="C300" i="52"/>
  <c r="C299" i="52"/>
  <c r="C298" i="52"/>
  <c r="C297" i="52"/>
  <c r="C296" i="52"/>
  <c r="C295" i="52"/>
  <c r="C294" i="52"/>
  <c r="C293" i="52"/>
  <c r="C292" i="52"/>
  <c r="C291" i="52"/>
  <c r="C290" i="52"/>
  <c r="C289" i="52"/>
  <c r="C288" i="52"/>
  <c r="C287" i="52"/>
  <c r="C286" i="52"/>
  <c r="C285" i="52"/>
  <c r="C284" i="52"/>
  <c r="C283" i="52"/>
  <c r="C282" i="52"/>
  <c r="C281" i="52"/>
  <c r="C280" i="52"/>
  <c r="C279" i="52"/>
  <c r="C278" i="52"/>
  <c r="C277" i="52"/>
  <c r="C276" i="52"/>
  <c r="C275" i="52"/>
  <c r="C274" i="52"/>
  <c r="C273" i="52"/>
  <c r="C272" i="52"/>
  <c r="C271" i="52"/>
  <c r="C270" i="52"/>
  <c r="C269" i="52"/>
  <c r="C268" i="52"/>
  <c r="C267" i="52"/>
  <c r="C266" i="52"/>
  <c r="C265" i="52"/>
  <c r="C264" i="52"/>
  <c r="C263" i="52"/>
  <c r="C262" i="52"/>
  <c r="C261" i="52"/>
  <c r="C260" i="52"/>
  <c r="C259" i="52"/>
  <c r="C258" i="52"/>
  <c r="C257" i="52"/>
  <c r="C256" i="52"/>
  <c r="C255" i="52"/>
  <c r="C254" i="52"/>
  <c r="C253" i="52"/>
  <c r="C252" i="52"/>
  <c r="C251" i="52"/>
  <c r="C250" i="52"/>
  <c r="C249" i="52"/>
  <c r="C248" i="52"/>
  <c r="C247" i="52"/>
  <c r="C246" i="52"/>
  <c r="C245" i="52"/>
  <c r="C244" i="52"/>
  <c r="C243" i="52"/>
  <c r="C242" i="52"/>
  <c r="C241" i="52"/>
  <c r="C240" i="52"/>
  <c r="C239" i="52"/>
  <c r="C238" i="52"/>
  <c r="C237" i="52"/>
  <c r="C236" i="52"/>
  <c r="C235" i="52"/>
  <c r="C234" i="52"/>
  <c r="C233" i="52"/>
  <c r="C232" i="52"/>
  <c r="C231" i="52"/>
  <c r="C230" i="52"/>
  <c r="C229" i="52"/>
  <c r="C228" i="52"/>
  <c r="C227" i="52"/>
  <c r="C226" i="52"/>
  <c r="C225" i="52"/>
  <c r="C224" i="52"/>
  <c r="C223" i="52"/>
  <c r="C222" i="52"/>
  <c r="C221" i="52"/>
  <c r="C220" i="52"/>
  <c r="C219" i="52"/>
  <c r="C218" i="52"/>
  <c r="C217" i="52"/>
  <c r="C216" i="52"/>
  <c r="C215" i="52"/>
  <c r="C214" i="52"/>
  <c r="C213" i="52"/>
  <c r="C212" i="52"/>
  <c r="C211" i="52"/>
  <c r="C210" i="52"/>
  <c r="C209" i="52"/>
  <c r="C208" i="52"/>
  <c r="C207" i="52"/>
  <c r="C206" i="52"/>
  <c r="C205" i="52"/>
  <c r="C204" i="52"/>
  <c r="C203" i="52"/>
  <c r="C202" i="52"/>
  <c r="C201" i="52"/>
  <c r="C200" i="52"/>
  <c r="C199" i="52"/>
  <c r="C198" i="52"/>
  <c r="C197" i="52"/>
  <c r="C196" i="52"/>
  <c r="C195" i="52"/>
  <c r="C194" i="52"/>
  <c r="C193" i="52"/>
  <c r="C192" i="52"/>
  <c r="C191" i="52"/>
  <c r="C190" i="52"/>
  <c r="C189" i="52"/>
  <c r="C188" i="52"/>
  <c r="C187" i="52"/>
  <c r="C186" i="52"/>
  <c r="C185" i="52"/>
  <c r="C184" i="52"/>
  <c r="C183" i="52"/>
  <c r="C182" i="52"/>
  <c r="C181" i="52"/>
  <c r="C180" i="52"/>
  <c r="C179" i="52"/>
  <c r="C178" i="52"/>
  <c r="C177" i="52"/>
  <c r="C176" i="52"/>
  <c r="C175" i="52"/>
  <c r="C174" i="52"/>
  <c r="C173" i="52"/>
  <c r="C172" i="52"/>
  <c r="C171" i="52"/>
  <c r="C170" i="52"/>
  <c r="C169" i="52"/>
  <c r="C168" i="52"/>
  <c r="C167" i="52"/>
  <c r="C166" i="52"/>
  <c r="C165" i="52"/>
  <c r="C164" i="52"/>
  <c r="C163" i="52"/>
  <c r="C162" i="52"/>
  <c r="C161" i="52"/>
  <c r="C160" i="52"/>
  <c r="C159" i="52"/>
  <c r="C158" i="52"/>
  <c r="C157" i="52"/>
  <c r="C156" i="52"/>
  <c r="C155" i="52"/>
  <c r="C154" i="52"/>
  <c r="C153" i="52"/>
  <c r="C152" i="52"/>
  <c r="C151" i="52"/>
  <c r="C150" i="52"/>
  <c r="C149" i="52"/>
  <c r="C148" i="52"/>
  <c r="C147" i="52"/>
  <c r="C146" i="52"/>
  <c r="C145" i="52"/>
  <c r="C144" i="52"/>
  <c r="C143" i="52"/>
  <c r="C142" i="52"/>
  <c r="C141" i="52"/>
  <c r="C140" i="52"/>
  <c r="C139" i="52"/>
  <c r="C138" i="52"/>
  <c r="C137" i="52"/>
  <c r="C136" i="52"/>
  <c r="C135" i="52"/>
  <c r="C134" i="52"/>
  <c r="C133" i="52"/>
  <c r="C132" i="52"/>
  <c r="C131" i="52"/>
  <c r="C130" i="52"/>
  <c r="C129" i="52"/>
  <c r="C128" i="52"/>
  <c r="C127" i="52"/>
  <c r="C126" i="52"/>
  <c r="C125" i="52"/>
  <c r="C124" i="52"/>
  <c r="C123" i="52"/>
  <c r="C122" i="52"/>
  <c r="C121" i="52"/>
  <c r="C120" i="52"/>
  <c r="C119" i="52"/>
  <c r="C118" i="52"/>
  <c r="C117" i="52"/>
  <c r="C116" i="52"/>
  <c r="C115" i="52"/>
  <c r="C114" i="52"/>
  <c r="C113" i="52"/>
  <c r="C112" i="52"/>
  <c r="C111" i="52"/>
  <c r="C110" i="52"/>
  <c r="C109" i="52"/>
  <c r="C108" i="52"/>
  <c r="C107" i="52"/>
  <c r="C106" i="52"/>
  <c r="C105" i="52"/>
  <c r="C104" i="52"/>
  <c r="C103" i="52"/>
  <c r="C102" i="52"/>
  <c r="C101" i="52"/>
  <c r="C100" i="52"/>
  <c r="C99" i="52"/>
  <c r="C98" i="52"/>
  <c r="C97" i="52"/>
  <c r="C96" i="52"/>
  <c r="C95" i="52"/>
  <c r="C94" i="52"/>
  <c r="C93" i="52"/>
  <c r="C92" i="52"/>
  <c r="C91" i="52"/>
  <c r="C90" i="52"/>
  <c r="C89" i="52"/>
  <c r="C88" i="52"/>
  <c r="C87" i="52"/>
  <c r="C86" i="52"/>
  <c r="C85" i="52"/>
  <c r="C84" i="52"/>
  <c r="C83" i="52"/>
  <c r="C82" i="52"/>
  <c r="C81" i="52"/>
  <c r="C80" i="52"/>
  <c r="C79" i="52"/>
  <c r="C78" i="52"/>
  <c r="C77" i="52"/>
  <c r="C76" i="52"/>
  <c r="C75" i="52"/>
  <c r="C74" i="52"/>
  <c r="C73" i="52"/>
  <c r="C72" i="52"/>
  <c r="C71" i="52"/>
  <c r="C70" i="52"/>
  <c r="C69" i="52"/>
  <c r="C68" i="52"/>
  <c r="C67" i="52"/>
  <c r="C66" i="52"/>
  <c r="C65" i="52"/>
  <c r="C64" i="52"/>
  <c r="C63" i="52"/>
  <c r="C62" i="52"/>
  <c r="C61" i="52"/>
  <c r="C60" i="52"/>
  <c r="C59" i="52"/>
  <c r="C58" i="52"/>
  <c r="C57" i="52"/>
  <c r="C56" i="52"/>
  <c r="C55" i="52"/>
  <c r="C54" i="52"/>
  <c r="C53" i="52"/>
  <c r="C52" i="52"/>
  <c r="C51" i="52"/>
  <c r="C50" i="52"/>
  <c r="C49" i="52"/>
  <c r="C48" i="52"/>
  <c r="C47" i="52"/>
  <c r="C46" i="52"/>
  <c r="C45" i="52"/>
  <c r="C44" i="52"/>
  <c r="C43" i="52"/>
  <c r="C42" i="52"/>
  <c r="C41" i="52"/>
  <c r="C40" i="52"/>
  <c r="C39" i="52"/>
  <c r="C38" i="52"/>
  <c r="C37" i="52"/>
  <c r="C36" i="52"/>
  <c r="C35" i="52"/>
  <c r="C34" i="52"/>
  <c r="C33" i="52"/>
  <c r="C32" i="52"/>
  <c r="C31" i="52"/>
  <c r="C30" i="52"/>
  <c r="C29" i="52"/>
  <c r="C28" i="52"/>
  <c r="C27" i="52"/>
  <c r="C26" i="52"/>
  <c r="C25" i="52"/>
  <c r="C24" i="52"/>
  <c r="C23" i="52"/>
  <c r="C22" i="52"/>
  <c r="C21" i="52"/>
  <c r="C20" i="52"/>
  <c r="C19" i="52"/>
  <c r="C18" i="52"/>
  <c r="C17" i="52"/>
  <c r="C16" i="52"/>
  <c r="C15" i="52"/>
  <c r="C14" i="52"/>
  <c r="C13" i="52"/>
  <c r="C12" i="52"/>
  <c r="C11" i="52"/>
  <c r="C10" i="52"/>
  <c r="C9" i="52"/>
  <c r="C8" i="52"/>
  <c r="C7" i="52"/>
  <c r="C6" i="52"/>
  <c r="C5" i="52"/>
  <c r="C4" i="52"/>
  <c r="B14" i="23" a="1"/>
  <c r="B14" i="23" s="1"/>
  <c r="C505" i="25" l="1"/>
  <c r="C506" i="25"/>
  <c r="C507" i="25"/>
  <c r="C508" i="25"/>
  <c r="C509" i="25"/>
  <c r="C510" i="25"/>
  <c r="C511" i="25"/>
  <c r="C512" i="25"/>
  <c r="C513" i="25"/>
  <c r="C514" i="25"/>
  <c r="C4" i="25"/>
  <c r="B14" i="4"/>
  <c r="C59" i="50"/>
  <c r="C84" i="50"/>
  <c r="C42" i="50"/>
  <c r="C121" i="50"/>
  <c r="C205" i="50"/>
  <c r="C192" i="50"/>
  <c r="C230" i="50"/>
  <c r="C71" i="50"/>
  <c r="C193" i="50"/>
  <c r="C213" i="50"/>
  <c r="C178" i="50"/>
  <c r="C185" i="50"/>
  <c r="C140" i="50"/>
  <c r="C142" i="50"/>
  <c r="C219" i="50"/>
  <c r="C15" i="50"/>
  <c r="C214" i="50"/>
  <c r="C165" i="50"/>
  <c r="C215" i="50"/>
  <c r="C26" i="50"/>
  <c r="C75" i="50"/>
  <c r="C22" i="50"/>
  <c r="C17" i="50"/>
  <c r="C207" i="50"/>
  <c r="C180" i="50"/>
  <c r="C111" i="50"/>
  <c r="C146" i="50"/>
  <c r="C141" i="50"/>
  <c r="C11" i="50"/>
  <c r="C208" i="50"/>
  <c r="C212" i="50"/>
  <c r="C167" i="50"/>
  <c r="C16" i="50"/>
  <c r="C224" i="50"/>
  <c r="C221" i="50"/>
  <c r="C133" i="50"/>
  <c r="C152" i="50"/>
  <c r="C198" i="50"/>
  <c r="C122" i="50"/>
  <c r="C209" i="50"/>
  <c r="C35" i="50"/>
  <c r="C49" i="50"/>
  <c r="C210" i="50"/>
  <c r="C194" i="50"/>
  <c r="C134" i="50"/>
  <c r="C196" i="50"/>
  <c r="C36" i="50"/>
  <c r="C240" i="50"/>
  <c r="C94" i="50"/>
  <c r="C164" i="50"/>
  <c r="C99" i="50"/>
  <c r="C102" i="50"/>
  <c r="C44" i="50"/>
  <c r="C226" i="50"/>
  <c r="C33" i="50"/>
  <c r="C32" i="50"/>
  <c r="C126" i="50"/>
  <c r="C124" i="50"/>
  <c r="C199" i="50"/>
  <c r="C39" i="50"/>
  <c r="C163" i="50"/>
  <c r="C93" i="50"/>
  <c r="C216" i="50"/>
  <c r="C115" i="50"/>
  <c r="C91" i="50"/>
  <c r="C58" i="50"/>
  <c r="C131" i="50"/>
  <c r="C132" i="50"/>
  <c r="C220" i="50"/>
  <c r="C9" i="50"/>
  <c r="C150" i="50"/>
  <c r="C153" i="50"/>
  <c r="C30" i="50"/>
  <c r="C110" i="50"/>
  <c r="C107" i="50"/>
  <c r="C96" i="50"/>
  <c r="C222" i="50"/>
  <c r="C160" i="50"/>
  <c r="C154" i="50"/>
  <c r="C73" i="50"/>
  <c r="C237" i="50"/>
  <c r="C155" i="50"/>
  <c r="C195" i="50"/>
  <c r="C54" i="50"/>
  <c r="C191" i="50"/>
  <c r="C190" i="50"/>
  <c r="C206" i="50"/>
  <c r="C125" i="50"/>
  <c r="C123" i="50"/>
  <c r="C200" i="50"/>
  <c r="C28" i="50"/>
  <c r="C203" i="50"/>
  <c r="C204" i="50"/>
  <c r="C23" i="50"/>
  <c r="C120" i="50"/>
  <c r="C69" i="50"/>
  <c r="C67" i="50"/>
  <c r="C127" i="50"/>
  <c r="C118" i="50"/>
  <c r="C62" i="50"/>
  <c r="C119" i="50"/>
  <c r="C70" i="50"/>
  <c r="C68" i="50"/>
  <c r="C66" i="50"/>
  <c r="C61" i="50"/>
  <c r="C112" i="50"/>
  <c r="C231" i="50"/>
  <c r="C233" i="50"/>
  <c r="C234" i="50"/>
  <c r="C202" i="50"/>
  <c r="C135" i="50"/>
  <c r="C87" i="50"/>
  <c r="C79" i="50"/>
  <c r="C80" i="50"/>
  <c r="C117" i="50"/>
  <c r="C53" i="50"/>
  <c r="C52" i="50"/>
  <c r="C136" i="50"/>
  <c r="C50" i="50"/>
  <c r="C51" i="50"/>
  <c r="C55" i="50"/>
  <c r="C143" i="50"/>
  <c r="C60" i="50"/>
  <c r="C41" i="50"/>
  <c r="C12" i="50"/>
  <c r="C239" i="50"/>
  <c r="C238" i="50"/>
  <c r="C48" i="50"/>
  <c r="C166" i="50"/>
  <c r="C172" i="50"/>
  <c r="C229" i="50"/>
  <c r="C228" i="50"/>
  <c r="C227" i="50"/>
  <c r="C78" i="50"/>
  <c r="C77" i="50"/>
  <c r="C27" i="50"/>
  <c r="C25" i="50"/>
  <c r="C24" i="50"/>
  <c r="C201" i="50"/>
  <c r="C74" i="50"/>
  <c r="C76" i="50"/>
  <c r="C20" i="50"/>
  <c r="C19" i="50"/>
  <c r="C21" i="50"/>
  <c r="C171" i="50"/>
  <c r="C170" i="50"/>
  <c r="C175" i="50"/>
  <c r="C174" i="50"/>
  <c r="C169" i="50"/>
  <c r="C173" i="50"/>
  <c r="C18" i="50"/>
  <c r="C159" i="50"/>
  <c r="C158" i="50"/>
  <c r="C182" i="50"/>
  <c r="C181" i="50"/>
  <c r="C149" i="50"/>
  <c r="C148" i="50"/>
  <c r="C179" i="50"/>
  <c r="C147" i="50"/>
  <c r="C144" i="50"/>
  <c r="C168" i="50"/>
  <c r="C104" i="50"/>
  <c r="C186" i="50"/>
  <c r="C197" i="50"/>
  <c r="C151" i="50"/>
  <c r="C38" i="50"/>
  <c r="C34" i="50"/>
  <c r="C37" i="50"/>
  <c r="C100" i="50"/>
  <c r="C101" i="50"/>
  <c r="C103" i="50"/>
  <c r="C43" i="50"/>
  <c r="C31" i="50"/>
  <c r="C217" i="50"/>
  <c r="C56" i="50"/>
  <c r="C90" i="50"/>
  <c r="C8" i="50"/>
  <c r="C139" i="50"/>
  <c r="C138" i="50"/>
  <c r="C137" i="50"/>
  <c r="C45" i="50"/>
  <c r="C176" i="50"/>
  <c r="C145" i="50"/>
  <c r="C10" i="50"/>
  <c r="C98" i="50"/>
  <c r="C97" i="50"/>
  <c r="C95" i="50"/>
  <c r="C29" i="50"/>
  <c r="C105" i="50"/>
  <c r="C109" i="50"/>
  <c r="C108" i="50"/>
  <c r="C106" i="50"/>
  <c r="C88" i="50"/>
  <c r="C5" i="50"/>
  <c r="C225" i="50"/>
  <c r="C218" i="50"/>
  <c r="C89" i="50"/>
  <c r="C86" i="50"/>
  <c r="C7" i="50"/>
  <c r="C6" i="50"/>
  <c r="C40" i="50"/>
  <c r="C177" i="50"/>
  <c r="C129" i="50"/>
  <c r="C128" i="50"/>
  <c r="C130" i="50"/>
  <c r="C65" i="50"/>
  <c r="C64" i="50"/>
  <c r="C63" i="50"/>
  <c r="C162" i="50"/>
  <c r="C223" i="50"/>
  <c r="C13" i="50"/>
  <c r="C113" i="50"/>
  <c r="C114" i="50"/>
  <c r="C47" i="50"/>
  <c r="C57" i="50"/>
  <c r="C188" i="50"/>
  <c r="C187" i="50"/>
  <c r="C183" i="50"/>
  <c r="C184" i="50"/>
  <c r="C236" i="50"/>
  <c r="C72" i="50"/>
  <c r="C4" i="50"/>
  <c r="C157" i="50"/>
  <c r="C235" i="50"/>
  <c r="C14" i="50"/>
  <c r="C83" i="50"/>
  <c r="C82" i="50"/>
  <c r="C81" i="50"/>
  <c r="C85" i="50"/>
  <c r="C156" i="50"/>
  <c r="C211" i="50"/>
  <c r="C92" i="50"/>
  <c r="C116" i="50"/>
  <c r="C46" i="50"/>
  <c r="C232" i="50"/>
  <c r="C161" i="50"/>
  <c r="C189" i="50"/>
  <c r="C239" i="42"/>
  <c r="C240" i="42"/>
  <c r="C8" i="49"/>
  <c r="C7" i="49"/>
  <c r="C6" i="49"/>
  <c r="C5" i="49"/>
  <c r="C4" i="49"/>
  <c r="B23" i="13"/>
  <c r="B12" i="23" l="1" a="1"/>
  <c r="B12" i="23" s="1"/>
  <c r="B12" i="4"/>
  <c r="C238" i="42" l="1"/>
  <c r="C237" i="42"/>
  <c r="C236" i="42"/>
  <c r="C235" i="42"/>
  <c r="C234" i="42"/>
  <c r="C233" i="42"/>
  <c r="C232" i="42"/>
  <c r="C231" i="42"/>
  <c r="C230" i="42"/>
  <c r="C229" i="42"/>
  <c r="C228" i="42"/>
  <c r="C227" i="42"/>
  <c r="C226" i="42"/>
  <c r="C225" i="42"/>
  <c r="C224" i="42"/>
  <c r="C223" i="42"/>
  <c r="C222" i="42"/>
  <c r="C221" i="42"/>
  <c r="C220" i="42"/>
  <c r="C219" i="42"/>
  <c r="C218" i="42"/>
  <c r="C217" i="42"/>
  <c r="C216" i="42"/>
  <c r="C215" i="42"/>
  <c r="C214" i="42"/>
  <c r="C213" i="42"/>
  <c r="C212" i="42"/>
  <c r="C211" i="42"/>
  <c r="C210" i="42"/>
  <c r="C209" i="42"/>
  <c r="C208" i="42"/>
  <c r="C207" i="42"/>
  <c r="C206" i="42"/>
  <c r="C205" i="42"/>
  <c r="C204" i="42"/>
  <c r="C203" i="42"/>
  <c r="C202" i="42"/>
  <c r="C201" i="42"/>
  <c r="C200" i="42"/>
  <c r="C199" i="42"/>
  <c r="C198" i="42"/>
  <c r="C197" i="42"/>
  <c r="C196" i="42"/>
  <c r="C195" i="42"/>
  <c r="C194" i="42"/>
  <c r="C193" i="42"/>
  <c r="C192" i="42"/>
  <c r="C191" i="42"/>
  <c r="C190" i="42"/>
  <c r="C189" i="42"/>
  <c r="C188" i="42"/>
  <c r="C187" i="42"/>
  <c r="C186" i="42"/>
  <c r="C185" i="42"/>
  <c r="C184" i="42"/>
  <c r="C183" i="42"/>
  <c r="C182" i="42"/>
  <c r="C181" i="42"/>
  <c r="C180" i="42"/>
  <c r="C179" i="42"/>
  <c r="C178" i="42"/>
  <c r="C177" i="42"/>
  <c r="C176" i="42"/>
  <c r="C175" i="42"/>
  <c r="C174" i="42"/>
  <c r="C173" i="42"/>
  <c r="C172" i="42"/>
  <c r="C171" i="42"/>
  <c r="C170" i="42"/>
  <c r="C169" i="42"/>
  <c r="C168" i="42"/>
  <c r="C167" i="42"/>
  <c r="C166" i="42"/>
  <c r="C165" i="42"/>
  <c r="C164" i="42"/>
  <c r="C163" i="42"/>
  <c r="C162" i="42"/>
  <c r="C161" i="42"/>
  <c r="C160" i="42"/>
  <c r="C159" i="42"/>
  <c r="C158" i="42"/>
  <c r="C157" i="42"/>
  <c r="C156" i="42"/>
  <c r="C155" i="42"/>
  <c r="C154" i="42"/>
  <c r="C153" i="42"/>
  <c r="C152" i="42"/>
  <c r="C151" i="42"/>
  <c r="C150" i="42"/>
  <c r="C149" i="42"/>
  <c r="C148" i="42"/>
  <c r="C147" i="42"/>
  <c r="C146" i="42"/>
  <c r="C145" i="42"/>
  <c r="C144" i="42"/>
  <c r="C143" i="42"/>
  <c r="C142" i="42"/>
  <c r="C141" i="42"/>
  <c r="C140" i="42"/>
  <c r="C139" i="42"/>
  <c r="C138" i="42"/>
  <c r="C137" i="42"/>
  <c r="C136" i="42"/>
  <c r="C135" i="42"/>
  <c r="C134" i="42"/>
  <c r="C133" i="42"/>
  <c r="C132" i="42"/>
  <c r="C131" i="42"/>
  <c r="C130" i="42"/>
  <c r="C129" i="42"/>
  <c r="C128" i="42"/>
  <c r="C127" i="42"/>
  <c r="C126" i="42"/>
  <c r="C125" i="42"/>
  <c r="C124" i="42"/>
  <c r="C123" i="42"/>
  <c r="C122" i="42"/>
  <c r="C121" i="42"/>
  <c r="C120" i="42"/>
  <c r="C119" i="42"/>
  <c r="C118" i="42"/>
  <c r="C117" i="42"/>
  <c r="C116" i="42"/>
  <c r="C115" i="42"/>
  <c r="C114" i="42"/>
  <c r="C113" i="42"/>
  <c r="C112" i="42"/>
  <c r="C111" i="42"/>
  <c r="C110" i="42"/>
  <c r="C109" i="42"/>
  <c r="C108" i="42"/>
  <c r="C107" i="42"/>
  <c r="C106" i="42"/>
  <c r="C105" i="42"/>
  <c r="C104" i="42"/>
  <c r="C103" i="42"/>
  <c r="C102" i="42"/>
  <c r="C101" i="42"/>
  <c r="C100" i="42"/>
  <c r="C99" i="42"/>
  <c r="C98" i="42"/>
  <c r="C97" i="42"/>
  <c r="C96" i="42"/>
  <c r="C95" i="42"/>
  <c r="C94" i="42"/>
  <c r="C93" i="42"/>
  <c r="C92" i="42"/>
  <c r="C91" i="42"/>
  <c r="C90" i="42"/>
  <c r="C89" i="42"/>
  <c r="C88" i="42"/>
  <c r="C87" i="42"/>
  <c r="C86" i="42"/>
  <c r="C85" i="42"/>
  <c r="C84" i="42"/>
  <c r="C83" i="42"/>
  <c r="C82" i="42"/>
  <c r="C81" i="42"/>
  <c r="C80" i="42"/>
  <c r="C79" i="42"/>
  <c r="C78" i="42"/>
  <c r="C77" i="42"/>
  <c r="C76" i="42"/>
  <c r="C75" i="42"/>
  <c r="C74" i="42"/>
  <c r="C73" i="42"/>
  <c r="C72" i="42"/>
  <c r="C71" i="42"/>
  <c r="C70" i="42"/>
  <c r="C69" i="42"/>
  <c r="C68" i="42"/>
  <c r="C67" i="42"/>
  <c r="C66" i="42"/>
  <c r="C65" i="42"/>
  <c r="C64" i="42"/>
  <c r="C63" i="42"/>
  <c r="C62" i="42"/>
  <c r="C61" i="42"/>
  <c r="C60" i="42"/>
  <c r="C59" i="42"/>
  <c r="C58" i="42"/>
  <c r="C57" i="42"/>
  <c r="C56" i="42"/>
  <c r="C55" i="42"/>
  <c r="C54" i="42"/>
  <c r="C53" i="42"/>
  <c r="C52" i="42"/>
  <c r="C51" i="42"/>
  <c r="C50" i="42"/>
  <c r="C49" i="42"/>
  <c r="C48" i="42"/>
  <c r="C47" i="42"/>
  <c r="C46" i="42"/>
  <c r="C45" i="42"/>
  <c r="C44" i="42"/>
  <c r="C43" i="42"/>
  <c r="C42" i="42"/>
  <c r="C41" i="42"/>
  <c r="C40" i="42"/>
  <c r="C39" i="42"/>
  <c r="C38" i="42"/>
  <c r="C37" i="42"/>
  <c r="C36" i="42"/>
  <c r="C35" i="42"/>
  <c r="C34" i="42"/>
  <c r="C33" i="42"/>
  <c r="C32" i="42"/>
  <c r="C31" i="42"/>
  <c r="C30" i="42"/>
  <c r="C29" i="42"/>
  <c r="C28" i="42"/>
  <c r="C27" i="42"/>
  <c r="C26" i="42"/>
  <c r="C25" i="42"/>
  <c r="C24" i="42"/>
  <c r="C23" i="42"/>
  <c r="C22" i="42"/>
  <c r="C21" i="42"/>
  <c r="C20" i="42"/>
  <c r="C19" i="42"/>
  <c r="C18" i="42"/>
  <c r="C17" i="42"/>
  <c r="C16" i="42"/>
  <c r="C15" i="42"/>
  <c r="C14" i="42"/>
  <c r="C13" i="42"/>
  <c r="C12" i="42"/>
  <c r="C11" i="42"/>
  <c r="C10" i="42"/>
  <c r="C9" i="42"/>
  <c r="C8" i="42"/>
  <c r="C7" i="42"/>
  <c r="C6" i="42"/>
  <c r="C5" i="42"/>
  <c r="C4" i="42"/>
  <c r="B10" i="23"/>
  <c r="B10" i="4"/>
  <c r="C5" i="25"/>
  <c r="C6" i="25"/>
  <c r="C7" i="25"/>
  <c r="C8" i="25"/>
  <c r="C9" i="25"/>
  <c r="C10" i="25"/>
  <c r="C11" i="25"/>
  <c r="C12" i="25"/>
  <c r="C13" i="25"/>
  <c r="C14" i="25"/>
  <c r="C15" i="25"/>
  <c r="C16" i="25"/>
  <c r="C17"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C66" i="25"/>
  <c r="C67" i="25"/>
  <c r="C68" i="25"/>
  <c r="C69" i="25"/>
  <c r="C70" i="25"/>
  <c r="C71" i="25"/>
  <c r="C72" i="25"/>
  <c r="C73" i="25"/>
  <c r="C74" i="25"/>
  <c r="C75" i="25"/>
  <c r="C76" i="25"/>
  <c r="C77" i="25"/>
  <c r="C78" i="25"/>
  <c r="C79" i="25"/>
  <c r="C80" i="25"/>
  <c r="C81" i="25"/>
  <c r="C82" i="25"/>
  <c r="C83" i="25"/>
  <c r="C84" i="25"/>
  <c r="C85" i="25"/>
  <c r="C86" i="25"/>
  <c r="C87" i="25"/>
  <c r="C88" i="25"/>
  <c r="C89" i="25"/>
  <c r="C90" i="25"/>
  <c r="C91" i="25"/>
  <c r="C92" i="25"/>
  <c r="C93" i="25"/>
  <c r="C94" i="25"/>
  <c r="C95" i="25"/>
  <c r="C96" i="25"/>
  <c r="C97" i="25"/>
  <c r="C98" i="25"/>
  <c r="C99" i="25"/>
  <c r="C100" i="25"/>
  <c r="C101" i="25"/>
  <c r="C102" i="25"/>
  <c r="C103" i="25"/>
  <c r="C104" i="25"/>
  <c r="C105" i="25"/>
  <c r="C106" i="25"/>
  <c r="C107" i="25"/>
  <c r="C108" i="25"/>
  <c r="C109" i="25"/>
  <c r="C110" i="25"/>
  <c r="C111" i="25"/>
  <c r="C112" i="25"/>
  <c r="C113" i="25"/>
  <c r="C114" i="25"/>
  <c r="C115" i="25"/>
  <c r="C116" i="25"/>
  <c r="C117" i="25"/>
  <c r="C118" i="25"/>
  <c r="C119" i="25"/>
  <c r="C120" i="25"/>
  <c r="C121" i="25"/>
  <c r="C122" i="25"/>
  <c r="C123" i="25"/>
  <c r="C124" i="25"/>
  <c r="C125" i="25"/>
  <c r="C126" i="25"/>
  <c r="C127" i="25"/>
  <c r="C128" i="25"/>
  <c r="C129" i="25"/>
  <c r="C130" i="25"/>
  <c r="C131" i="25"/>
  <c r="C132" i="25"/>
  <c r="C133" i="25"/>
  <c r="C134" i="25"/>
  <c r="C135" i="25"/>
  <c r="C136" i="25"/>
  <c r="C137" i="25"/>
  <c r="C138" i="25"/>
  <c r="C139" i="25"/>
  <c r="C140" i="25"/>
  <c r="C141" i="25"/>
  <c r="C142" i="25"/>
  <c r="C143" i="25"/>
  <c r="C144" i="25"/>
  <c r="C145" i="25"/>
  <c r="C146" i="25"/>
  <c r="C147" i="25"/>
  <c r="C148" i="25"/>
  <c r="C149" i="25"/>
  <c r="C150" i="25"/>
  <c r="C151" i="25"/>
  <c r="C152" i="25"/>
  <c r="C153" i="25"/>
  <c r="C154" i="25"/>
  <c r="C155" i="25"/>
  <c r="C156" i="25"/>
  <c r="C157" i="25"/>
  <c r="C158" i="25"/>
  <c r="C159" i="25"/>
  <c r="C160" i="25"/>
  <c r="C161" i="25"/>
  <c r="C162" i="25"/>
  <c r="C163" i="25"/>
  <c r="C164" i="25"/>
  <c r="C165" i="25"/>
  <c r="C166" i="25"/>
  <c r="C167" i="25"/>
  <c r="C168" i="25"/>
  <c r="C169" i="25"/>
  <c r="C170" i="25"/>
  <c r="C171" i="25"/>
  <c r="C172" i="25"/>
  <c r="C173" i="25"/>
  <c r="C174" i="25"/>
  <c r="C175" i="25"/>
  <c r="C176" i="25"/>
  <c r="C177" i="25"/>
  <c r="C178" i="25"/>
  <c r="C179" i="25"/>
  <c r="C180" i="25"/>
  <c r="C181" i="25"/>
  <c r="C182" i="25"/>
  <c r="C183" i="25"/>
  <c r="C184" i="25"/>
  <c r="C185" i="25"/>
  <c r="C186" i="25"/>
  <c r="C187" i="25"/>
  <c r="C188" i="25"/>
  <c r="C189" i="25"/>
  <c r="C190" i="25"/>
  <c r="C191" i="25"/>
  <c r="C192" i="25"/>
  <c r="C193" i="25"/>
  <c r="C194" i="25"/>
  <c r="C195" i="25"/>
  <c r="C196" i="25"/>
  <c r="C197" i="25"/>
  <c r="C198" i="25"/>
  <c r="C199" i="25"/>
  <c r="C200" i="25"/>
  <c r="C201" i="25"/>
  <c r="C202" i="25"/>
  <c r="C203" i="25"/>
  <c r="C204" i="25"/>
  <c r="C205" i="25"/>
  <c r="C206" i="25"/>
  <c r="C207" i="25"/>
  <c r="C208" i="25"/>
  <c r="C209" i="25"/>
  <c r="C210" i="25"/>
  <c r="C211" i="25"/>
  <c r="C212" i="25"/>
  <c r="C213" i="25"/>
  <c r="C214" i="25"/>
  <c r="C215" i="25"/>
  <c r="C216" i="25"/>
  <c r="C217" i="25"/>
  <c r="C218" i="25"/>
  <c r="C219" i="25"/>
  <c r="C220" i="25"/>
  <c r="C221" i="25"/>
  <c r="C222" i="25"/>
  <c r="C223" i="25"/>
  <c r="C224" i="25"/>
  <c r="C225" i="25"/>
  <c r="C226" i="25"/>
  <c r="C227" i="25"/>
  <c r="C228" i="25"/>
  <c r="C229" i="25"/>
  <c r="C230" i="25"/>
  <c r="C231" i="25"/>
  <c r="C232" i="25"/>
  <c r="C233" i="25"/>
  <c r="C234" i="25"/>
  <c r="C235" i="25"/>
  <c r="C236" i="25"/>
  <c r="C237" i="25"/>
  <c r="C238" i="25"/>
  <c r="C239" i="25"/>
  <c r="C240" i="25"/>
  <c r="C241" i="25"/>
  <c r="C242" i="25"/>
  <c r="C243" i="25"/>
  <c r="C244" i="25"/>
  <c r="C245" i="25"/>
  <c r="C246" i="25"/>
  <c r="C247" i="25"/>
  <c r="C248" i="25"/>
  <c r="C249" i="25"/>
  <c r="C250" i="25"/>
  <c r="C251" i="25"/>
  <c r="C252" i="25"/>
  <c r="C253" i="25"/>
  <c r="C254" i="25"/>
  <c r="C255" i="25"/>
  <c r="C256" i="25"/>
  <c r="C257" i="25"/>
  <c r="C258" i="25"/>
  <c r="C259" i="25"/>
  <c r="C260" i="25"/>
  <c r="C261" i="25"/>
  <c r="C262" i="25"/>
  <c r="C263" i="25"/>
  <c r="C264" i="25"/>
  <c r="C265" i="25"/>
  <c r="C266" i="25"/>
  <c r="C267" i="25"/>
  <c r="C268" i="25"/>
  <c r="C269" i="25"/>
  <c r="C270" i="25"/>
  <c r="C271" i="25"/>
  <c r="C272" i="25"/>
  <c r="C273" i="25"/>
  <c r="C274" i="25"/>
  <c r="C275" i="25"/>
  <c r="C276" i="25"/>
  <c r="C277" i="25"/>
  <c r="C278" i="25"/>
  <c r="C279" i="25"/>
  <c r="C280" i="25"/>
  <c r="C281" i="25"/>
  <c r="C282" i="25"/>
  <c r="C283" i="25"/>
  <c r="C284" i="25"/>
  <c r="C285" i="25"/>
  <c r="C286" i="25"/>
  <c r="C287" i="25"/>
  <c r="C288" i="25"/>
  <c r="C289" i="25"/>
  <c r="C290" i="25"/>
  <c r="C291" i="25"/>
  <c r="C292" i="25"/>
  <c r="C293" i="25"/>
  <c r="C294" i="25"/>
  <c r="C295" i="25"/>
  <c r="C296" i="25"/>
  <c r="C297" i="25"/>
  <c r="C298" i="25"/>
  <c r="C299" i="25"/>
  <c r="C300" i="25"/>
  <c r="C301" i="25"/>
  <c r="C302" i="25"/>
  <c r="C303" i="25"/>
  <c r="C304" i="25"/>
  <c r="C305" i="25"/>
  <c r="C306" i="25"/>
  <c r="C307" i="25"/>
  <c r="C308" i="25"/>
  <c r="C309" i="25"/>
  <c r="C310" i="25"/>
  <c r="C311" i="25"/>
  <c r="C312" i="25"/>
  <c r="C313" i="25"/>
  <c r="C314" i="25"/>
  <c r="C315" i="25"/>
  <c r="C316" i="25"/>
  <c r="C317" i="25"/>
  <c r="C318" i="25"/>
  <c r="C319" i="25"/>
  <c r="C320" i="25"/>
  <c r="C321" i="25"/>
  <c r="C322" i="25"/>
  <c r="C323" i="25"/>
  <c r="C324" i="25"/>
  <c r="C325" i="25"/>
  <c r="C326" i="25"/>
  <c r="C327" i="25"/>
  <c r="C328" i="25"/>
  <c r="C329" i="25"/>
  <c r="C330" i="25"/>
  <c r="C331" i="25"/>
  <c r="C332" i="25"/>
  <c r="C333" i="25"/>
  <c r="C334" i="25"/>
  <c r="C335" i="25"/>
  <c r="C336" i="25"/>
  <c r="C337" i="25"/>
  <c r="C338" i="25"/>
  <c r="C339" i="25"/>
  <c r="C340" i="25"/>
  <c r="C341" i="25"/>
  <c r="C342" i="25"/>
  <c r="C343" i="25"/>
  <c r="C344" i="25"/>
  <c r="C345" i="25"/>
  <c r="C346" i="25"/>
  <c r="C347" i="25"/>
  <c r="C348" i="25"/>
  <c r="C349" i="25"/>
  <c r="C350" i="25"/>
  <c r="C351" i="25"/>
  <c r="C352" i="25"/>
  <c r="C353" i="25"/>
  <c r="C354" i="25"/>
  <c r="C355" i="25"/>
  <c r="C356" i="25"/>
  <c r="C357" i="25"/>
  <c r="C358" i="25"/>
  <c r="C359" i="25"/>
  <c r="C360" i="25"/>
  <c r="C361" i="25"/>
  <c r="C362" i="25"/>
  <c r="C363" i="25"/>
  <c r="C364" i="25"/>
  <c r="C365" i="25"/>
  <c r="C366" i="25"/>
  <c r="C367" i="25"/>
  <c r="C368" i="25"/>
  <c r="C369" i="25"/>
  <c r="C370" i="25"/>
  <c r="C371" i="25"/>
  <c r="C372" i="25"/>
  <c r="C373" i="25"/>
  <c r="C374" i="25"/>
  <c r="C375" i="25"/>
  <c r="C376" i="25"/>
  <c r="C377" i="25"/>
  <c r="C378" i="25"/>
  <c r="C379" i="25"/>
  <c r="C380" i="25"/>
  <c r="C381" i="25"/>
  <c r="C382" i="25"/>
  <c r="C383" i="25"/>
  <c r="C384" i="25"/>
  <c r="C385" i="25"/>
  <c r="C386" i="25"/>
  <c r="C387" i="25"/>
  <c r="C388" i="25"/>
  <c r="C389" i="25"/>
  <c r="C390" i="25"/>
  <c r="C391" i="25"/>
  <c r="C392" i="25"/>
  <c r="C393" i="25"/>
  <c r="C394" i="25"/>
  <c r="C395" i="25"/>
  <c r="C396" i="25"/>
  <c r="C397" i="25"/>
  <c r="C398" i="25"/>
  <c r="C399" i="25"/>
  <c r="C400" i="25"/>
  <c r="C401" i="25"/>
  <c r="C402" i="25"/>
  <c r="C403" i="25"/>
  <c r="C404" i="25"/>
  <c r="C405" i="25"/>
  <c r="C406" i="25"/>
  <c r="C407" i="25"/>
  <c r="C408" i="25"/>
  <c r="C409" i="25"/>
  <c r="C410" i="25"/>
  <c r="C411" i="25"/>
  <c r="C412" i="25"/>
  <c r="C413" i="25"/>
  <c r="C414" i="25"/>
  <c r="C415" i="25"/>
  <c r="C416" i="25"/>
  <c r="C417" i="25"/>
  <c r="C418" i="25"/>
  <c r="C419" i="25"/>
  <c r="C420" i="25"/>
  <c r="C421" i="25"/>
  <c r="C422" i="25"/>
  <c r="C423" i="25"/>
  <c r="C424" i="25"/>
  <c r="C425" i="25"/>
  <c r="C426" i="25"/>
  <c r="C427" i="25"/>
  <c r="C428" i="25"/>
  <c r="C429" i="25"/>
  <c r="C430" i="25"/>
  <c r="C431" i="25"/>
  <c r="C432" i="25"/>
  <c r="C433" i="25"/>
  <c r="C434" i="25"/>
  <c r="C435" i="25"/>
  <c r="C436" i="25"/>
  <c r="C437" i="25"/>
  <c r="C438" i="25"/>
  <c r="C439" i="25"/>
  <c r="C440" i="25"/>
  <c r="C441" i="25"/>
  <c r="C442" i="25"/>
  <c r="C443" i="25"/>
  <c r="C444" i="25"/>
  <c r="C445" i="25"/>
  <c r="C446" i="25"/>
  <c r="C447" i="25"/>
  <c r="C448" i="25"/>
  <c r="C449" i="25"/>
  <c r="C450" i="25"/>
  <c r="C451" i="25"/>
  <c r="C452" i="25"/>
  <c r="C453" i="25"/>
  <c r="C454" i="25"/>
  <c r="C455" i="25"/>
  <c r="C456" i="25"/>
  <c r="C457" i="25"/>
  <c r="C458" i="25"/>
  <c r="C459" i="25"/>
  <c r="C460" i="25"/>
  <c r="C461" i="25"/>
  <c r="C462" i="25"/>
  <c r="C463" i="25"/>
  <c r="C464" i="25"/>
  <c r="C465" i="25"/>
  <c r="C466" i="25"/>
  <c r="C467" i="25"/>
  <c r="C468" i="25"/>
  <c r="C469" i="25"/>
  <c r="C470" i="25"/>
  <c r="C471" i="25"/>
  <c r="C472" i="25"/>
  <c r="C473" i="25"/>
  <c r="C474" i="25"/>
  <c r="C475" i="25"/>
  <c r="C476" i="25"/>
  <c r="C477" i="25"/>
  <c r="C478" i="25"/>
  <c r="C479" i="25"/>
  <c r="C480" i="25"/>
  <c r="C481" i="25"/>
  <c r="C482" i="25"/>
  <c r="C483" i="25"/>
  <c r="C484" i="25"/>
  <c r="C485" i="25"/>
  <c r="C486" i="25"/>
  <c r="C487" i="25"/>
  <c r="C488" i="25"/>
  <c r="C489" i="25"/>
  <c r="C490" i="25"/>
  <c r="C491" i="25"/>
  <c r="C492" i="25"/>
  <c r="C493" i="25"/>
  <c r="C494" i="25"/>
  <c r="C495" i="25"/>
  <c r="C496" i="25"/>
  <c r="C497" i="25"/>
  <c r="C498" i="25"/>
  <c r="C499" i="25"/>
  <c r="C500" i="25"/>
  <c r="C501" i="25"/>
  <c r="C502" i="25"/>
  <c r="C503" i="25"/>
  <c r="C504" i="25"/>
  <c r="C8" i="26"/>
  <c r="C7" i="26"/>
  <c r="C6" i="26"/>
  <c r="C5" i="26"/>
  <c r="C4" i="26"/>
  <c r="E32"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<sst xmlns="http://schemas.openxmlformats.org/spreadsheetml/2006/main" count="39480" uniqueCount="2133">
  <si>
    <t>Yes</t>
  </si>
  <si>
    <t>No</t>
  </si>
  <si>
    <t xml:space="preserve"> </t>
  </si>
  <si>
    <t>ACCOUNT TITLE AND NARRATIVE</t>
  </si>
  <si>
    <t>OBJECT</t>
  </si>
  <si>
    <t>FUNCTION</t>
  </si>
  <si>
    <t>(6)</t>
  </si>
  <si>
    <t>(5)</t>
  </si>
  <si>
    <t>(4)</t>
  </si>
  <si>
    <t>(3)</t>
  </si>
  <si>
    <t>(2)</t>
  </si>
  <si>
    <t>(1)</t>
  </si>
  <si>
    <t>FTE POSITION</t>
  </si>
  <si>
    <t>AMOUNT</t>
  </si>
  <si>
    <t/>
  </si>
  <si>
    <t>Use the account title that applies to the object code listed in the accordance with the agency’s accounting system.</t>
  </si>
  <si>
    <t xml:space="preserve">
</t>
  </si>
  <si>
    <t>Sec.</t>
  </si>
  <si>
    <t>Part</t>
  </si>
  <si>
    <t>Prompt</t>
  </si>
  <si>
    <t>A</t>
  </si>
  <si>
    <t>i</t>
  </si>
  <si>
    <t>Process Description</t>
  </si>
  <si>
    <t>ii</t>
  </si>
  <si>
    <t>iii</t>
  </si>
  <si>
    <t>B</t>
  </si>
  <si>
    <t>List: SSQ High-Priority Needs</t>
  </si>
  <si>
    <t>C</t>
  </si>
  <si>
    <t>D</t>
  </si>
  <si>
    <t>List: High-Priority CTE Programs/Programs-of-Study Needs</t>
  </si>
  <si>
    <t>E</t>
  </si>
  <si>
    <t>List: High-Priority Faculty &amp; Staff Needs</t>
  </si>
  <si>
    <t>F</t>
  </si>
  <si>
    <t>List: High-Priority Performance Needs</t>
  </si>
  <si>
    <t>G</t>
  </si>
  <si>
    <t>List: High-Priority Equal-Access Needs</t>
  </si>
  <si>
    <t>H</t>
  </si>
  <si>
    <t>List: Other High-Priority Needs</t>
  </si>
  <si>
    <t xml:space="preserve">Info Dissemination </t>
  </si>
  <si>
    <t>Career-Exploration &amp; Development Narrative</t>
  </si>
  <si>
    <t>i-ii</t>
  </si>
  <si>
    <t>Academic Continuous-Improvement Narrative</t>
  </si>
  <si>
    <t>CTE Personnel-Support Narrative</t>
  </si>
  <si>
    <t>-</t>
  </si>
  <si>
    <t>Reading/Strategic-Imperatives Narrative</t>
  </si>
  <si>
    <t>CIP_Number_2020</t>
  </si>
  <si>
    <t>CIP_Number_2010</t>
  </si>
  <si>
    <t>Federal_6_Digit_CIP_2020</t>
  </si>
  <si>
    <t>FDOE_Program_Title</t>
  </si>
  <si>
    <t>Program_Type</t>
  </si>
  <si>
    <t>Postsecondary_Program_Number</t>
  </si>
  <si>
    <t>Career_Cluster</t>
  </si>
  <si>
    <t>Career_Areas_Abbrev</t>
  </si>
  <si>
    <t>Program_area</t>
  </si>
  <si>
    <t>SOC_Code</t>
  </si>
  <si>
    <t>SOC_Title</t>
  </si>
  <si>
    <t>Teach_Out_Programs</t>
  </si>
  <si>
    <t>Year_Daggered</t>
  </si>
  <si>
    <t>Last_Reportable_Year</t>
  </si>
  <si>
    <t>Replaced</t>
  </si>
  <si>
    <t>Replaces_Old_CIP</t>
  </si>
  <si>
    <t>.NET Application Development and Programming</t>
  </si>
  <si>
    <t>CAR</t>
  </si>
  <si>
    <t>Y700400</t>
  </si>
  <si>
    <t>Information Technology</t>
  </si>
  <si>
    <t>Information Tec</t>
  </si>
  <si>
    <t>BUSINESS TECHNOLOGY</t>
  </si>
  <si>
    <t>3 D Animation Technology</t>
  </si>
  <si>
    <t>I480200</t>
  </si>
  <si>
    <t>Arts, A/V Technology &amp; Communication</t>
  </si>
  <si>
    <t>Arts AV &amp; Comm</t>
  </si>
  <si>
    <t>INDUSTRIAL</t>
  </si>
  <si>
    <t>X</t>
  </si>
  <si>
    <t>Accounting Operations</t>
  </si>
  <si>
    <t>B070110</t>
  </si>
  <si>
    <t>Business Management and Administration</t>
  </si>
  <si>
    <t>Bus Man &amp; Adm</t>
  </si>
  <si>
    <t>M</t>
  </si>
  <si>
    <t>Accounting Technology</t>
  </si>
  <si>
    <t>AS</t>
  </si>
  <si>
    <t>Accounting Technology Management</t>
  </si>
  <si>
    <t>CCC</t>
  </si>
  <si>
    <t>Accounting Technology Operations</t>
  </si>
  <si>
    <t>Accounting Technology Specialist</t>
  </si>
  <si>
    <t>Administrative Office Specialist</t>
  </si>
  <si>
    <t>B070330</t>
  </si>
  <si>
    <t>I470604</t>
  </si>
  <si>
    <t>Transportation, Distribution &amp; Logistics</t>
  </si>
  <si>
    <t>Tran Dist Log</t>
  </si>
  <si>
    <t>T600100</t>
  </si>
  <si>
    <t>T600200</t>
  </si>
  <si>
    <t>NewPgm2223</t>
  </si>
  <si>
    <t>Advanced Composites</t>
  </si>
  <si>
    <t>J100400</t>
  </si>
  <si>
    <t>Manufacturing</t>
  </si>
  <si>
    <t>Advanced Composites - APPR</t>
  </si>
  <si>
    <t>APPR</t>
  </si>
  <si>
    <t>J10040R</t>
  </si>
  <si>
    <t>Advanced Computer-Aided Design Technical Certificate</t>
  </si>
  <si>
    <t>Architecture &amp; Construction</t>
  </si>
  <si>
    <t>Archit &amp; Const</t>
  </si>
  <si>
    <t>Advanced Manufacturing and Production Technology</t>
  </si>
  <si>
    <t>J100200</t>
  </si>
  <si>
    <t>Advanced Network Infrastructure</t>
  </si>
  <si>
    <t>Advanced Network Virtualization</t>
  </si>
  <si>
    <t>Aerospace Technician</t>
  </si>
  <si>
    <t>Aerospace Technology</t>
  </si>
  <si>
    <t>Agribusiness Management</t>
  </si>
  <si>
    <t>Agriculture, Food, and Natural Resources</t>
  </si>
  <si>
    <t>Ag Food &amp; Nat R</t>
  </si>
  <si>
    <t>AGRISCIENCE AND NATURAL RESOURCES</t>
  </si>
  <si>
    <t>23-24</t>
  </si>
  <si>
    <t>Air Cargo Management</t>
  </si>
  <si>
    <t>Air Conditioning, Refrigeration and Heating Systems Technology</t>
  </si>
  <si>
    <t>AAS</t>
  </si>
  <si>
    <t>Air Conditioning, Refrigeration and Heating Technology - APPR</t>
  </si>
  <si>
    <t>I47021R</t>
  </si>
  <si>
    <t>Airline Maintenance Procedures and Records Management</t>
  </si>
  <si>
    <t>Airline/Aviation Management</t>
  </si>
  <si>
    <t>Airport Management</t>
  </si>
  <si>
    <t>Alternative Energy Engineering Technology</t>
  </si>
  <si>
    <t>Energy</t>
  </si>
  <si>
    <t>Alternative Energy Systems Specialist</t>
  </si>
  <si>
    <t>21-22</t>
  </si>
  <si>
    <t>24-25</t>
  </si>
  <si>
    <t>NewPgm2324</t>
  </si>
  <si>
    <t>American Sign Language</t>
  </si>
  <si>
    <t>Education &amp; Training</t>
  </si>
  <si>
    <t>Ed &amp; Train</t>
  </si>
  <si>
    <t>PUBLIC SERVICE</t>
  </si>
  <si>
    <t>Animation and Game Art</t>
  </si>
  <si>
    <t>Applied Artificial Intelligence</t>
  </si>
  <si>
    <t>INFORMATION TECHNOLOGY</t>
  </si>
  <si>
    <t>Applied Cybersecurity</t>
  </si>
  <si>
    <t>Y100300</t>
  </si>
  <si>
    <t>Applied Information Technology</t>
  </si>
  <si>
    <t>Y300400</t>
  </si>
  <si>
    <t>Applied Management</t>
  </si>
  <si>
    <t>Applied Technology Specialist</t>
  </si>
  <si>
    <t>Applied Welding Technologies - APPR</t>
  </si>
  <si>
    <t>I48054R</t>
  </si>
  <si>
    <t>Aquaculture Management</t>
  </si>
  <si>
    <t>Aquaculture Technology</t>
  </si>
  <si>
    <t>Architectural Design &amp; Construction Technology</t>
  </si>
  <si>
    <t>Artificial Intelligence Awareness</t>
  </si>
  <si>
    <t>Artificial Intelligence Practitioner</t>
  </si>
  <si>
    <t>ASL - English Interpreting</t>
  </si>
  <si>
    <t>Audio Electronics Specialist</t>
  </si>
  <si>
    <t>Audio Technology</t>
  </si>
  <si>
    <t>Automation</t>
  </si>
  <si>
    <t>Automotive Collision Repair and Refinishing - APPR</t>
  </si>
  <si>
    <t>I47060R</t>
  </si>
  <si>
    <t>Automotive Collision Technology Technician</t>
  </si>
  <si>
    <t>T401300</t>
  </si>
  <si>
    <t>Automotive Electrical Technician</t>
  </si>
  <si>
    <t>T400720</t>
  </si>
  <si>
    <t>Automotive General Service Technician</t>
  </si>
  <si>
    <t>T400730</t>
  </si>
  <si>
    <t>Automotive Maintenance and Light Repair Technician</t>
  </si>
  <si>
    <t>T404100</t>
  </si>
  <si>
    <t>Automotive Service Management Technology</t>
  </si>
  <si>
    <t>Automotive Service Technician</t>
  </si>
  <si>
    <t>I470608</t>
  </si>
  <si>
    <t>Automotive Service Technology - APPR</t>
  </si>
  <si>
    <t>I47061R</t>
  </si>
  <si>
    <t>T400700</t>
  </si>
  <si>
    <t>T400800</t>
  </si>
  <si>
    <t>Auxiliary Law Enforcement Officer</t>
  </si>
  <si>
    <t>P430116</t>
  </si>
  <si>
    <t>Law, Public Safety &amp; Security</t>
  </si>
  <si>
    <t>Law Public S S</t>
  </si>
  <si>
    <t>25-26</t>
  </si>
  <si>
    <t>NewPgm2122</t>
  </si>
  <si>
    <t>P430117</t>
  </si>
  <si>
    <t>Aviation Administration</t>
  </si>
  <si>
    <t>Aviation Airframe Mechanics</t>
  </si>
  <si>
    <t>T640300</t>
  </si>
  <si>
    <t>Aviation Maintenance Administration</t>
  </si>
  <si>
    <t>Aviation Maintenance Management</t>
  </si>
  <si>
    <t>Aviation Mechanic</t>
  </si>
  <si>
    <t>Aviation Operations</t>
  </si>
  <si>
    <t>Aviation Powerplant Mechanics</t>
  </si>
  <si>
    <t>T640400</t>
  </si>
  <si>
    <t>Aviation Structures &amp; Assembly Technician - APPR</t>
  </si>
  <si>
    <t>T64010R</t>
  </si>
  <si>
    <t>Avionics Specialist</t>
  </si>
  <si>
    <t>Avionics Systems Integration Specialist</t>
  </si>
  <si>
    <t>Avionics Systems Technician</t>
  </si>
  <si>
    <t>T400310</t>
  </si>
  <si>
    <t>Bail Bond Agent</t>
  </si>
  <si>
    <t>P430135</t>
  </si>
  <si>
    <t>Basic Electronics Technician</t>
  </si>
  <si>
    <t>Biomedical Equipment Repair Technology</t>
  </si>
  <si>
    <t>J400100</t>
  </si>
  <si>
    <t>Biomedical Equipment Technician</t>
  </si>
  <si>
    <t>Brick and Block Masonry</t>
  </si>
  <si>
    <t>I463112</t>
  </si>
  <si>
    <t>Brick and Block Masonry - APPR</t>
  </si>
  <si>
    <t>I46311R</t>
  </si>
  <si>
    <t>Brick and Tile Masonry - APPR</t>
  </si>
  <si>
    <t>I46312R</t>
  </si>
  <si>
    <t>Broadcast Production</t>
  </si>
  <si>
    <t>Building Construction Specialist</t>
  </si>
  <si>
    <t>Building Construction Technologies</t>
  </si>
  <si>
    <t>I460401</t>
  </si>
  <si>
    <t>Building Construction Technologies - APPR</t>
  </si>
  <si>
    <t>I46040R</t>
  </si>
  <si>
    <t>Building Construction Technology</t>
  </si>
  <si>
    <t>Building Inspector - APPR</t>
  </si>
  <si>
    <t>C70030R</t>
  </si>
  <si>
    <t>Building Maintenance and Management</t>
  </si>
  <si>
    <t>C700200</t>
  </si>
  <si>
    <t>Building Trades and Construction Design Technology</t>
  </si>
  <si>
    <t>C100100</t>
  </si>
  <si>
    <t>Business Administration</t>
  </si>
  <si>
    <t>Business Analysis Specialist</t>
  </si>
  <si>
    <t>Business Analyst - APPR</t>
  </si>
  <si>
    <t>B40010R</t>
  </si>
  <si>
    <t>Business Development and Entrepreneurship</t>
  </si>
  <si>
    <t>Business Entrepreneurship</t>
  </si>
  <si>
    <t>MARKETING</t>
  </si>
  <si>
    <t>Business Entrepreneurship Operations</t>
  </si>
  <si>
    <t>Business Intelligence Professional</t>
  </si>
  <si>
    <t>Business Intelligence Specialist</t>
  </si>
  <si>
    <t>Business Management</t>
  </si>
  <si>
    <t>Business Management and Analysis</t>
  </si>
  <si>
    <t>B060200</t>
  </si>
  <si>
    <t>Business Operations</t>
  </si>
  <si>
    <t>Business Specialist</t>
  </si>
  <si>
    <t>Cabinetmaking</t>
  </si>
  <si>
    <t>C410400</t>
  </si>
  <si>
    <t>Cable Installation</t>
  </si>
  <si>
    <t>Career Development Technician - APPR</t>
  </si>
  <si>
    <t>B80010R</t>
  </si>
  <si>
    <t>Carpentry</t>
  </si>
  <si>
    <t>C510300</t>
  </si>
  <si>
    <t>Carpentry - APPR</t>
  </si>
  <si>
    <t>I46020R</t>
  </si>
  <si>
    <t>Certified Production Technology</t>
  </si>
  <si>
    <t>J200400</t>
  </si>
  <si>
    <t>Chemical Laboratory Specialist</t>
  </si>
  <si>
    <t>Chemical Technology</t>
  </si>
  <si>
    <t>Child Care Center Management Specialization</t>
  </si>
  <si>
    <t>FAMILY AND CONSUMER SCIENCES</t>
  </si>
  <si>
    <t>Child Care Center Operations</t>
  </si>
  <si>
    <t>V200206</t>
  </si>
  <si>
    <t>Civil Engineering Technology</t>
  </si>
  <si>
    <t>Cloud Computing &amp; Virtualization</t>
  </si>
  <si>
    <t>Y100400</t>
  </si>
  <si>
    <t>CNC Composite Fabricator/Programmer</t>
  </si>
  <si>
    <t>CNC Machinist Operator/Programmer</t>
  </si>
  <si>
    <t>CNC Machinist/Fabricator</t>
  </si>
  <si>
    <t>CNC Production Specialist</t>
  </si>
  <si>
    <t>J200300</t>
  </si>
  <si>
    <t>Commercial and Industrial Insulation - APPR</t>
  </si>
  <si>
    <t>I46042R</t>
  </si>
  <si>
    <t>Commercial Art Technology</t>
  </si>
  <si>
    <t>I480203</t>
  </si>
  <si>
    <t>Commercial Class B Driving</t>
  </si>
  <si>
    <t>I490251</t>
  </si>
  <si>
    <t>Commercial Photography Technology 1</t>
  </si>
  <si>
    <t>K610100</t>
  </si>
  <si>
    <t>Commercial Photography Technology 2</t>
  </si>
  <si>
    <t>K610200</t>
  </si>
  <si>
    <t>Commercial Pilot</t>
  </si>
  <si>
    <t>Commercial Sign Design and Fabrication - APPR</t>
  </si>
  <si>
    <t>I48020R</t>
  </si>
  <si>
    <t>Commercial Vehicle Driving</t>
  </si>
  <si>
    <t>I490205</t>
  </si>
  <si>
    <t>Communication Leadership</t>
  </si>
  <si>
    <t>Composite Fabrication and Testing</t>
  </si>
  <si>
    <t>Computer Aided Drawing and Modeling</t>
  </si>
  <si>
    <t>C100300</t>
  </si>
  <si>
    <t>Computer Engineering Technology</t>
  </si>
  <si>
    <t>Computer Information Data Specialist</t>
  </si>
  <si>
    <t>Computer Information Technology</t>
  </si>
  <si>
    <t>Computer Programmer</t>
  </si>
  <si>
    <t>Computer Programming and Analysis</t>
  </si>
  <si>
    <t>Computer Programming Specialist</t>
  </si>
  <si>
    <t>Computer Related Crime Investigations</t>
  </si>
  <si>
    <t>Computer Systems &amp; Information Technology (CSIT)</t>
  </si>
  <si>
    <t>Y100200</t>
  </si>
  <si>
    <t>Computer Systems Technology - APPR</t>
  </si>
  <si>
    <t>I47011R</t>
  </si>
  <si>
    <t>Computer-Aided Design and Drafting</t>
  </si>
  <si>
    <t>Computer-Aided Design Technical Certificate</t>
  </si>
  <si>
    <t>Computer-Aided Drafting and Design</t>
  </si>
  <si>
    <t>Construction Management Technology</t>
  </si>
  <si>
    <t>Construction Project Management - APPR</t>
  </si>
  <si>
    <t>C40010R</t>
  </si>
  <si>
    <t>Control Tower Operator</t>
  </si>
  <si>
    <t>T100100</t>
  </si>
  <si>
    <t>Correctional Officer (Traditional Correctional BRTP)</t>
  </si>
  <si>
    <t>P430102</t>
  </si>
  <si>
    <t>Correctional Probation Officer</t>
  </si>
  <si>
    <t>P430123</t>
  </si>
  <si>
    <t>P430153</t>
  </si>
  <si>
    <t>Court Reporting 2</t>
  </si>
  <si>
    <t>B700600</t>
  </si>
  <si>
    <t>Court Reporting 3</t>
  </si>
  <si>
    <t>B700700</t>
  </si>
  <si>
    <t>Court Reporting Technology</t>
  </si>
  <si>
    <t>B600100</t>
  </si>
  <si>
    <t>Crime Scene Technician</t>
  </si>
  <si>
    <t>Crime Scene Technology</t>
  </si>
  <si>
    <t>Criminal Justice Technology</t>
  </si>
  <si>
    <t>Criminal Justice Technology Specialist</t>
  </si>
  <si>
    <t>Crossover from Correctional Officer to Correctional Probation Officer</t>
  </si>
  <si>
    <t>P430132</t>
  </si>
  <si>
    <t>Crossover from Correctional Officer to Law Enforcement Officer</t>
  </si>
  <si>
    <t>P430125</t>
  </si>
  <si>
    <t>Crossover from Correctional Probation Officer to CMS Correctional BRTP</t>
  </si>
  <si>
    <t>P430142</t>
  </si>
  <si>
    <t>Crossover from Correctional Probation Officer to Law Enforcement Officer</t>
  </si>
  <si>
    <t>P430107</t>
  </si>
  <si>
    <t>Crossover from Law Enforcement Officer to Correctional Officer</t>
  </si>
  <si>
    <t>P430152</t>
  </si>
  <si>
    <t>Customs Broker - APPR</t>
  </si>
  <si>
    <t>T20010R</t>
  </si>
  <si>
    <t>Cybersecurity</t>
  </si>
  <si>
    <t>Cybersecurity Analyst</t>
  </si>
  <si>
    <t>Cybersecurity Operations</t>
  </si>
  <si>
    <t>Cybersecurity Operations Analyst</t>
  </si>
  <si>
    <t>Data Science Technician</t>
  </si>
  <si>
    <t>Data Science Technology</t>
  </si>
  <si>
    <t>Database &amp; E-Commerce Security</t>
  </si>
  <si>
    <t>Database Application Development &amp; Programming</t>
  </si>
  <si>
    <t>Y700300</t>
  </si>
  <si>
    <t>Database Technician - APPR</t>
  </si>
  <si>
    <t>Y30070R</t>
  </si>
  <si>
    <t>Database Technology</t>
  </si>
  <si>
    <t>Diesel Maintenance Technician</t>
  </si>
  <si>
    <t>T440400</t>
  </si>
  <si>
    <t>Diesel Mechanic - APPR</t>
  </si>
  <si>
    <t>I47062R</t>
  </si>
  <si>
    <t>Diesel Systems Technician</t>
  </si>
  <si>
    <t>I470605</t>
  </si>
  <si>
    <t>Diesel Systems Technician 1</t>
  </si>
  <si>
    <t>T650100</t>
  </si>
  <si>
    <t>Diesel Systems Technician 2</t>
  </si>
  <si>
    <t>T650200</t>
  </si>
  <si>
    <t>Digital Audio Production</t>
  </si>
  <si>
    <t>I100230</t>
  </si>
  <si>
    <t>Digital Cinema Production</t>
  </si>
  <si>
    <t>K100100</t>
  </si>
  <si>
    <t>Digital Design</t>
  </si>
  <si>
    <t>B070600</t>
  </si>
  <si>
    <t>Digital Design 1</t>
  </si>
  <si>
    <t>K700100</t>
  </si>
  <si>
    <t>Digital Design 2</t>
  </si>
  <si>
    <t>K700200</t>
  </si>
  <si>
    <t>Digital Forensics</t>
  </si>
  <si>
    <t>Digital Marketer - APPR</t>
  </si>
  <si>
    <t>B50010R</t>
  </si>
  <si>
    <t>Digital Media Technology</t>
  </si>
  <si>
    <t>Y500100</t>
  </si>
  <si>
    <t>Digital Media/Multimedia Authoring</t>
  </si>
  <si>
    <t>Digital Media/Multimedia Design</t>
  </si>
  <si>
    <t>K100200</t>
  </si>
  <si>
    <t>Digital Media/Multimedia Instructional Technology</t>
  </si>
  <si>
    <t>Digital Media/Multimedia Presentation</t>
  </si>
  <si>
    <t>Digital Media/Multimedia Production</t>
  </si>
  <si>
    <t>Digital Media/Multimedia Technology</t>
  </si>
  <si>
    <t>Digital Media/Multimedia Video Production</t>
  </si>
  <si>
    <t>Digital Media/Multimedia Web Production</t>
  </si>
  <si>
    <t>Digital Music Production</t>
  </si>
  <si>
    <t>Digital Photography Technology</t>
  </si>
  <si>
    <t>K100300</t>
  </si>
  <si>
    <t>Digital Printing Technology</t>
  </si>
  <si>
    <t>I480205</t>
  </si>
  <si>
    <t>Digital Television and Media Production</t>
  </si>
  <si>
    <t>Digital Video Fundamentals</t>
  </si>
  <si>
    <t>Digital Video Technology</t>
  </si>
  <si>
    <t>K100400</t>
  </si>
  <si>
    <t>Drafting</t>
  </si>
  <si>
    <t>C100200</t>
  </si>
  <si>
    <t>Drafting - APPR</t>
  </si>
  <si>
    <t>C10020R</t>
  </si>
  <si>
    <t>Early Childhood Development Specialization</t>
  </si>
  <si>
    <t>Early Childhood Education</t>
  </si>
  <si>
    <t>E300100</t>
  </si>
  <si>
    <t>Early Childhood Education - APPR</t>
  </si>
  <si>
    <t>V20021R</t>
  </si>
  <si>
    <t>Early Childhood Inclusion Specialization</t>
  </si>
  <si>
    <t>Early Childhood Management</t>
  </si>
  <si>
    <t>Educational Assisting</t>
  </si>
  <si>
    <t>Electric Meter Repairer - APPR</t>
  </si>
  <si>
    <t>X50010R</t>
  </si>
  <si>
    <t>Electrical and Instrumentation Technology</t>
  </si>
  <si>
    <t>I150404</t>
  </si>
  <si>
    <t>Electrical and Instrumentation Technology - APPR</t>
  </si>
  <si>
    <t>I15040R</t>
  </si>
  <si>
    <t>Electrical and Instrumentation Technology 1</t>
  </si>
  <si>
    <t>J110100</t>
  </si>
  <si>
    <t>Electrical and Instrumentation Technology 2</t>
  </si>
  <si>
    <t>J110200</t>
  </si>
  <si>
    <t>Electrical Distribution Technology</t>
  </si>
  <si>
    <t>Electrical Line Service and Repair - APPR</t>
  </si>
  <si>
    <t>I46030R</t>
  </si>
  <si>
    <t>Electrical Lineworker</t>
  </si>
  <si>
    <t>X100100</t>
  </si>
  <si>
    <t>Electrical Power Technology</t>
  </si>
  <si>
    <t>Electrical Utility Lineworker Advanced</t>
  </si>
  <si>
    <t>Electrical Utility Lineworker Basic</t>
  </si>
  <si>
    <t>Electrical Utility Lineworker Fundamentals</t>
  </si>
  <si>
    <t>Electrician</t>
  </si>
  <si>
    <t>I460314</t>
  </si>
  <si>
    <t>Electrician - APPR</t>
  </si>
  <si>
    <t>I46032R</t>
  </si>
  <si>
    <t>Electricity</t>
  </si>
  <si>
    <t>I460312</t>
  </si>
  <si>
    <t>Electronic Systems Integration and Automation</t>
  </si>
  <si>
    <t>C700100</t>
  </si>
  <si>
    <t>Electronic Systems Technician</t>
  </si>
  <si>
    <t>J540300</t>
  </si>
  <si>
    <t>Electronic Technology</t>
  </si>
  <si>
    <t>I150303</t>
  </si>
  <si>
    <t>Electronic Technology - APPR</t>
  </si>
  <si>
    <t>I15030R</t>
  </si>
  <si>
    <t>Electronic Technology 1</t>
  </si>
  <si>
    <t>J540100</t>
  </si>
  <si>
    <t>Electronic Technology 2</t>
  </si>
  <si>
    <t>J540200</t>
  </si>
  <si>
    <t>Electronics Aide</t>
  </si>
  <si>
    <t>Electronics Engineering Technology</t>
  </si>
  <si>
    <t>Electronics Technician</t>
  </si>
  <si>
    <t>Elevator Constructor Mechanic - APPR</t>
  </si>
  <si>
    <t>C60010R</t>
  </si>
  <si>
    <t>Energy Management and Controls Technology</t>
  </si>
  <si>
    <t>Energy Technician</t>
  </si>
  <si>
    <t>X600600</t>
  </si>
  <si>
    <t>Engineering Technology</t>
  </si>
  <si>
    <t>Engineering Technology Support Specialist</t>
  </si>
  <si>
    <t>Enterprise Desktop and Mobile Support Technology</t>
  </si>
  <si>
    <t>Y300600</t>
  </si>
  <si>
    <t>Enterprise Network and Server Support Technology</t>
  </si>
  <si>
    <t>Y300500</t>
  </si>
  <si>
    <t>Environmental Science Technician</t>
  </si>
  <si>
    <t>Environmental Science Technology</t>
  </si>
  <si>
    <t>Equine Assistant Management</t>
  </si>
  <si>
    <t>Equine Studies</t>
  </si>
  <si>
    <t>Equine Technician</t>
  </si>
  <si>
    <t>Family Child Care Training</t>
  </si>
  <si>
    <t>V200410</t>
  </si>
  <si>
    <t>Fashion Design</t>
  </si>
  <si>
    <t>Fashion Technology and Production Services</t>
  </si>
  <si>
    <t>K500100</t>
  </si>
  <si>
    <t>FBRTP: Correctional Probation Basic Recruit Training for Special Operations</t>
  </si>
  <si>
    <t>P430232</t>
  </si>
  <si>
    <t>P430256</t>
  </si>
  <si>
    <t>FBRTP: Corrections Basic Recruit Training for Special Operations Recruits</t>
  </si>
  <si>
    <t>P430255</t>
  </si>
  <si>
    <t>FBRTP: Law Enforcement Basic Training for Special Operations Forces Recruits</t>
  </si>
  <si>
    <t>P430225</t>
  </si>
  <si>
    <t>Field Survey Technician</t>
  </si>
  <si>
    <t>Film Production Fundamentals</t>
  </si>
  <si>
    <t>Film Production Technology</t>
  </si>
  <si>
    <t>Financial Specialist - APPR</t>
  </si>
  <si>
    <t>B07011R</t>
  </si>
  <si>
    <t>FinTech Technician</t>
  </si>
  <si>
    <t>Fire Officer Supervisor</t>
  </si>
  <si>
    <t>Fire Science Technology</t>
  </si>
  <si>
    <t>Fire Sprinkler System Technology - APPR</t>
  </si>
  <si>
    <t>I46051R</t>
  </si>
  <si>
    <t>Firefighter</t>
  </si>
  <si>
    <t>P430211</t>
  </si>
  <si>
    <t>Firefighter - APPR</t>
  </si>
  <si>
    <t>P43020R</t>
  </si>
  <si>
    <t>Firefighter/Emergency Medical Technician-Combined</t>
  </si>
  <si>
    <t>P430217</t>
  </si>
  <si>
    <t>Firefighter/Emergency Medical Technician-Combined - APPR</t>
  </si>
  <si>
    <t>P43021R</t>
  </si>
  <si>
    <t>Florida Law Enforcement Academy</t>
  </si>
  <si>
    <t>P430105</t>
  </si>
  <si>
    <t>Game Development Design</t>
  </si>
  <si>
    <t>Game/Simulation/Animation Audio/Video Effects</t>
  </si>
  <si>
    <t>B082200</t>
  </si>
  <si>
    <t>Game/Simulation/Animation Programming</t>
  </si>
  <si>
    <t>B082300</t>
  </si>
  <si>
    <t>Game/Simulation/Animation Visual Design</t>
  </si>
  <si>
    <t>B082100</t>
  </si>
  <si>
    <t>General Automotive Technician</t>
  </si>
  <si>
    <t>Geodetic Computator - APPR</t>
  </si>
  <si>
    <t>I15050R</t>
  </si>
  <si>
    <t>Geospatial/Geographic Information System (GIS) Technology - APPR</t>
  </si>
  <si>
    <t>T86002R</t>
  </si>
  <si>
    <t>Geothermal and Well Drilling Operator - APPR</t>
  </si>
  <si>
    <t>C40011R</t>
  </si>
  <si>
    <t>Glazing - APPR</t>
  </si>
  <si>
    <t>I46041R</t>
  </si>
  <si>
    <t>Global Logistics and Supply Chain Technology</t>
  </si>
  <si>
    <t>T300100</t>
  </si>
  <si>
    <t>Golf Course Operations</t>
  </si>
  <si>
    <t>Graphic Communications and Printing Technology</t>
  </si>
  <si>
    <t>K300100</t>
  </si>
  <si>
    <t>Graphic Design Production</t>
  </si>
  <si>
    <t>Graphic Design Support</t>
  </si>
  <si>
    <t>Graphics Technology</t>
  </si>
  <si>
    <t>Hazardous Materials Specialist</t>
  </si>
  <si>
    <t>Heating, Ventilation, Air-Conditioning/Refrigeration (HVAC/R)</t>
  </si>
  <si>
    <t>C400400</t>
  </si>
  <si>
    <t>Heating, Ventilation, Air-Conditioning/Refrigeration (HVAC/R)1</t>
  </si>
  <si>
    <t>C400410</t>
  </si>
  <si>
    <t>Heating, Ventilation, Air-Conditioning/Refrigeration (HVAC/R)2</t>
  </si>
  <si>
    <t>C400420</t>
  </si>
  <si>
    <t>Heavy and Tractor Trailer Truck Drivers - APPR</t>
  </si>
  <si>
    <t>I49021R</t>
  </si>
  <si>
    <t>Heavy Equipment Mechanics - APPR</t>
  </si>
  <si>
    <t>I47030R</t>
  </si>
  <si>
    <t>Heavy Equipment Operation - APPR</t>
  </si>
  <si>
    <t>I49020R</t>
  </si>
  <si>
    <t>Heavy Equipment Operations Technician</t>
  </si>
  <si>
    <t>T440200</t>
  </si>
  <si>
    <t>Heavy Equipment Service Technician</t>
  </si>
  <si>
    <t>T440100</t>
  </si>
  <si>
    <t>Help Desk Support Technician</t>
  </si>
  <si>
    <t>Home Staging Specialist</t>
  </si>
  <si>
    <t>Homeland Security Professional</t>
  </si>
  <si>
    <t>Homeland Security Specialist</t>
  </si>
  <si>
    <t>Human Resources Administrator</t>
  </si>
  <si>
    <t>Industrial Machinery and Controls Technician</t>
  </si>
  <si>
    <t>J100300</t>
  </si>
  <si>
    <t>Industrial Machinery Maintenance - APPR</t>
  </si>
  <si>
    <t>I47031R</t>
  </si>
  <si>
    <t>Industrial Machinery Maintenance &amp; Repair</t>
  </si>
  <si>
    <t>I470303</t>
  </si>
  <si>
    <t>Industrial Machinery Maintenance 1</t>
  </si>
  <si>
    <t>J590100</t>
  </si>
  <si>
    <t>Industrial Machinery Maintenance 2</t>
  </si>
  <si>
    <t>J590200</t>
  </si>
  <si>
    <t>Industrial Management Technology</t>
  </si>
  <si>
    <t>Industrial Manufacturing Technician - APPR</t>
  </si>
  <si>
    <t>I15060R</t>
  </si>
  <si>
    <t>Industrial Pipefitter</t>
  </si>
  <si>
    <t>I460514</t>
  </si>
  <si>
    <t>Industrial Pipefitter - APPR</t>
  </si>
  <si>
    <t>I46053R</t>
  </si>
  <si>
    <t>Industrial Plastics - APPR</t>
  </si>
  <si>
    <t>I48060R</t>
  </si>
  <si>
    <t>Industrial Technology</t>
  </si>
  <si>
    <t>I150603</t>
  </si>
  <si>
    <t>Industry Operations Specialist</t>
  </si>
  <si>
    <t>Infant/Toddler Specialization</t>
  </si>
  <si>
    <t>Information Assurance Specialist - APPR</t>
  </si>
  <si>
    <t>Y10050R</t>
  </si>
  <si>
    <t>Information Technology - APPR</t>
  </si>
  <si>
    <t>Y30030R</t>
  </si>
  <si>
    <t>Information Technology Administration</t>
  </si>
  <si>
    <t>Information Technology Analysis</t>
  </si>
  <si>
    <t>Information Technology Support Specialist</t>
  </si>
  <si>
    <t>Instructional Services Technology</t>
  </si>
  <si>
    <t>Intelligence Studies</t>
  </si>
  <si>
    <t>Interactive Media Production</t>
  </si>
  <si>
    <t>Interactive Media Production Technology</t>
  </si>
  <si>
    <t>Interactive Media Support</t>
  </si>
  <si>
    <t>Interior Decorating Services</t>
  </si>
  <si>
    <t>V200600</t>
  </si>
  <si>
    <t>Interior Design Technology</t>
  </si>
  <si>
    <t>Intermodal Freight Transportation</t>
  </si>
  <si>
    <t>International Freight Transportation</t>
  </si>
  <si>
    <t>Internet of Things Applications</t>
  </si>
  <si>
    <t>Internet Services Technology</t>
  </si>
  <si>
    <t>IP Communications</t>
  </si>
  <si>
    <t>IT Security</t>
  </si>
  <si>
    <t>Java Development &amp; Programming</t>
  </si>
  <si>
    <t>Y700200</t>
  </si>
  <si>
    <t>Jewelry Design and Repair 1</t>
  </si>
  <si>
    <t>J450600</t>
  </si>
  <si>
    <t>Jewelry Design and Repair 2</t>
  </si>
  <si>
    <t>J450700</t>
  </si>
  <si>
    <t>K-12 Teacher</t>
  </si>
  <si>
    <t>E50010R</t>
  </si>
  <si>
    <t>Kitchen and Bath Specialization</t>
  </si>
  <si>
    <t>Landscape &amp; Horticulture Professional</t>
  </si>
  <si>
    <t>Landscape &amp; Horticulture Specialist</t>
  </si>
  <si>
    <t>Landscape &amp; Horticulture Technician</t>
  </si>
  <si>
    <t>Landscape &amp; Horticulture Technology</t>
  </si>
  <si>
    <t>Landscape &amp; Turf Management</t>
  </si>
  <si>
    <t>A200100</t>
  </si>
  <si>
    <t>Laser and Photonics Technician</t>
  </si>
  <si>
    <t>Lean Manufacturing</t>
  </si>
  <si>
    <t>Lean Six Sigma Green Belt Certificate</t>
  </si>
  <si>
    <t>Legal Administrative Specialist</t>
  </si>
  <si>
    <t>B072000</t>
  </si>
  <si>
    <t>Legal Secretary - APPR</t>
  </si>
  <si>
    <t>B07200R</t>
  </si>
  <si>
    <t>Line Erector - APPR</t>
  </si>
  <si>
    <t>I46031R</t>
  </si>
  <si>
    <t>Linux System Administrator</t>
  </si>
  <si>
    <t>Logistics and Transportation Specialist</t>
  </si>
  <si>
    <t>Machining - APPR</t>
  </si>
  <si>
    <t>I48050R</t>
  </si>
  <si>
    <t>Machining Technologies</t>
  </si>
  <si>
    <t>J200100</t>
  </si>
  <si>
    <t>Major Appliance and Refrigeration Repair - APPR</t>
  </si>
  <si>
    <t>I47010R</t>
  </si>
  <si>
    <t>Major Appliance and Refrigeration Technician</t>
  </si>
  <si>
    <t>J620300</t>
  </si>
  <si>
    <t>Manufacturing Technology</t>
  </si>
  <si>
    <t>Marine Electrician</t>
  </si>
  <si>
    <t>Marine Engineering, Management &amp; Seamanship</t>
  </si>
  <si>
    <t>Marine Environmental Technology</t>
  </si>
  <si>
    <t>Marine Mammal Behavior and Training</t>
  </si>
  <si>
    <t>Marine Propulsion Technician</t>
  </si>
  <si>
    <t>Marine Service Technologies</t>
  </si>
  <si>
    <t>T400210</t>
  </si>
  <si>
    <t>Marine Systems Technician</t>
  </si>
  <si>
    <t>Marine Technology</t>
  </si>
  <si>
    <t>Mechanical Designer and Programmer</t>
  </si>
  <si>
    <t>Mechatronics</t>
  </si>
  <si>
    <t>Mechatronics Technology</t>
  </si>
  <si>
    <t>J200200</t>
  </si>
  <si>
    <t>Medical Administrative Specialist</t>
  </si>
  <si>
    <t>B070300</t>
  </si>
  <si>
    <t>Medical Device Design and Manufacturing</t>
  </si>
  <si>
    <t>Medical Device Networking and Cybersecurity</t>
  </si>
  <si>
    <t>Medical Equipment Repair</t>
  </si>
  <si>
    <t>Medical Office Administration</t>
  </si>
  <si>
    <t>Medical Office Management</t>
  </si>
  <si>
    <t>Medical Office Specialist</t>
  </si>
  <si>
    <t>Medical Quality Systems</t>
  </si>
  <si>
    <t>Medical Secretary - APPR</t>
  </si>
  <si>
    <t>B07030R</t>
  </si>
  <si>
    <t>Microcomputer Repairer/Installer</t>
  </si>
  <si>
    <t>Microsoft Certified Database Administrator Certificate</t>
  </si>
  <si>
    <t>Millwright</t>
  </si>
  <si>
    <t>I470313</t>
  </si>
  <si>
    <t>Millwright - APPR</t>
  </si>
  <si>
    <t>I47032R</t>
  </si>
  <si>
    <t>Millwright 1</t>
  </si>
  <si>
    <t>J590400</t>
  </si>
  <si>
    <t>Millwright 2</t>
  </si>
  <si>
    <t>J590500</t>
  </si>
  <si>
    <t>Modeling Simulation Design</t>
  </si>
  <si>
    <t>Y500300</t>
  </si>
  <si>
    <t>Modeling Simulation Production</t>
  </si>
  <si>
    <t>Y500200</t>
  </si>
  <si>
    <t>Motion Picture Post Production</t>
  </si>
  <si>
    <t>Motion Picture Production</t>
  </si>
  <si>
    <t>Motion Picture Production Management</t>
  </si>
  <si>
    <t>Multimedia Producer - APPR</t>
  </si>
  <si>
    <t>K10050R</t>
  </si>
  <si>
    <t>Music and Sound Production Technology</t>
  </si>
  <si>
    <t>Natural Gas Operations and Distribution</t>
  </si>
  <si>
    <t>X500200</t>
  </si>
  <si>
    <t>Network Communications (LAN)</t>
  </si>
  <si>
    <t>Network Communications (WAN)</t>
  </si>
  <si>
    <t>Network Enterprise Administration</t>
  </si>
  <si>
    <t>Network Infrastructure</t>
  </si>
  <si>
    <t>Network Security</t>
  </si>
  <si>
    <t>Network Server Administration</t>
  </si>
  <si>
    <t>Network Support Services</t>
  </si>
  <si>
    <t>B078000</t>
  </si>
  <si>
    <t>Network Support Technician</t>
  </si>
  <si>
    <t>Network Systems Administration</t>
  </si>
  <si>
    <t>B079300</t>
  </si>
  <si>
    <t>Network Systems Technology</t>
  </si>
  <si>
    <t>Network Virtualization</t>
  </si>
  <si>
    <t>New Media Communications</t>
  </si>
  <si>
    <t>Nursery Management</t>
  </si>
  <si>
    <t>A010616</t>
  </si>
  <si>
    <t>Nursery Management - APPR</t>
  </si>
  <si>
    <t>A01061R</t>
  </si>
  <si>
    <t>Nursery Technician - APPR</t>
  </si>
  <si>
    <t>A01062R</t>
  </si>
  <si>
    <t>Office Administration</t>
  </si>
  <si>
    <t>Office Management</t>
  </si>
  <si>
    <t>Office Manager/Administrative Services - APPR</t>
  </si>
  <si>
    <t>B30030R</t>
  </si>
  <si>
    <t>Office Specialist</t>
  </si>
  <si>
    <t>Office Support</t>
  </si>
  <si>
    <t>Operations/General Manager - APPR</t>
  </si>
  <si>
    <t>B30300R</t>
  </si>
  <si>
    <t>Oracle Certified Database Administrator</t>
  </si>
  <si>
    <t>Painting and Decorating - APPR</t>
  </si>
  <si>
    <t>I46043R</t>
  </si>
  <si>
    <t>Paralegal Studies (Legal Assisting)</t>
  </si>
  <si>
    <t>Passenger Service Agent</t>
  </si>
  <si>
    <t>Pattern Making and Construction</t>
  </si>
  <si>
    <t>PC Support Services -APPR</t>
  </si>
  <si>
    <t>B07040R</t>
  </si>
  <si>
    <t>Photographic Technology</t>
  </si>
  <si>
    <t>Photography</t>
  </si>
  <si>
    <t>Plastering - APPR</t>
  </si>
  <si>
    <t>I46044R</t>
  </si>
  <si>
    <t>Plumbing</t>
  </si>
  <si>
    <t>C500500</t>
  </si>
  <si>
    <t>Plumbing Technology - APPR</t>
  </si>
  <si>
    <t>I46052R</t>
  </si>
  <si>
    <t>Pneumatics, Hydraulics &amp; Motors for Manufacturing</t>
  </si>
  <si>
    <t>Police Service Aide</t>
  </si>
  <si>
    <t>P439991</t>
  </si>
  <si>
    <t>Power Equipment Technologies</t>
  </si>
  <si>
    <t>T410300</t>
  </si>
  <si>
    <t>Preschool Specialization</t>
  </si>
  <si>
    <t>Principles of Teaching</t>
  </si>
  <si>
    <t>P131299</t>
  </si>
  <si>
    <t>Private Investigator Intern</t>
  </si>
  <si>
    <t>P430208</t>
  </si>
  <si>
    <t>Private Security Officer</t>
  </si>
  <si>
    <t>P430109</t>
  </si>
  <si>
    <t>Professional Pilot Technology</t>
  </si>
  <si>
    <t>Professional Welder</t>
  </si>
  <si>
    <t>Project Management Associate</t>
  </si>
  <si>
    <t>Public Safety Telecommunication</t>
  </si>
  <si>
    <t>P090101</t>
  </si>
  <si>
    <t>Pump Servicer - APPR</t>
  </si>
  <si>
    <t>J47030R</t>
  </si>
  <si>
    <t>Rapid Prototyping Specialist</t>
  </si>
  <si>
    <t>Real Estate Paralegal Certificate</t>
  </si>
  <si>
    <t>Real Estate Specialist</t>
  </si>
  <si>
    <t>Refrigeration Technology - APPR</t>
  </si>
  <si>
    <t>I47020R</t>
  </si>
  <si>
    <t>Residential Air Conditioning, Refrigeration &amp; Heating Systems Assistant</t>
  </si>
  <si>
    <t>Residential Air Conditioning, Refrigeration &amp; Heating Systems Technician</t>
  </si>
  <si>
    <t>Residential Property Management</t>
  </si>
  <si>
    <t>Residential Property Management Specialist</t>
  </si>
  <si>
    <t>Risk Management and Insurance Management</t>
  </si>
  <si>
    <t>Risk Management and Insurance Operations</t>
  </si>
  <si>
    <t>Roadway Technician - APPR</t>
  </si>
  <si>
    <t>I46049R</t>
  </si>
  <si>
    <t>Robotics and Simulation Technician</t>
  </si>
  <si>
    <t>Roofing - APPR</t>
  </si>
  <si>
    <t>I46045R</t>
  </si>
  <si>
    <t>School Age Professional Certificate</t>
  </si>
  <si>
    <t>V200310</t>
  </si>
  <si>
    <t>Scientific Workplace Preparation</t>
  </si>
  <si>
    <t>Security Management and Administration</t>
  </si>
  <si>
    <t>Service Animal Trainer - APPR</t>
  </si>
  <si>
    <t>A01051R</t>
  </si>
  <si>
    <t>Sheet Metal Fabrication Technology - APPR</t>
  </si>
  <si>
    <t>I48052R</t>
  </si>
  <si>
    <t>Simulation Technology</t>
  </si>
  <si>
    <t>Six Sigma Black Belt Certificate</t>
  </si>
  <si>
    <t>Small Unmanned Aircraft systems and Applications</t>
  </si>
  <si>
    <t>Solar Energy Technician</t>
  </si>
  <si>
    <t>Solar Energy Technician - APPR</t>
  </si>
  <si>
    <t>X60040R</t>
  </si>
  <si>
    <t>Solar Photovoltaic System Design, Installation and Maintenance - Entry Level</t>
  </si>
  <si>
    <t>X600400</t>
  </si>
  <si>
    <t>Sport Management Operations</t>
  </si>
  <si>
    <t>Sports, Fitness, and Recreation Management</t>
  </si>
  <si>
    <t>Stage Production</t>
  </si>
  <si>
    <t>K200200</t>
  </si>
  <si>
    <t>Stage Technology</t>
  </si>
  <si>
    <t>Structural Assembly Technician</t>
  </si>
  <si>
    <t>Structural Steel Work - APPR</t>
  </si>
  <si>
    <t>I48051R</t>
  </si>
  <si>
    <t>Supply Chain Management</t>
  </si>
  <si>
    <t>Surveying and Mapping Technology - APPR</t>
  </si>
  <si>
    <t>I15020R</t>
  </si>
  <si>
    <t>Sustainable Design</t>
  </si>
  <si>
    <t>Swimming Pool Maintenance - APPR</t>
  </si>
  <si>
    <t>I46993R</t>
  </si>
  <si>
    <t>Teacher Assistant - APPR</t>
  </si>
  <si>
    <t>E14050R</t>
  </si>
  <si>
    <t>Technology Project Management</t>
  </si>
  <si>
    <t>Technology Project Manager</t>
  </si>
  <si>
    <t>Technology Support Services</t>
  </si>
  <si>
    <t>Y100100</t>
  </si>
  <si>
    <t>Telecommunications Engineering Technology</t>
  </si>
  <si>
    <t>Telecommunications Technology - APPR</t>
  </si>
  <si>
    <t>I47034R</t>
  </si>
  <si>
    <t>Television Production Technology</t>
  </si>
  <si>
    <t>K300300</t>
  </si>
  <si>
    <t>Television Studio Production</t>
  </si>
  <si>
    <t>Television System Support</t>
  </si>
  <si>
    <t>Theater and Entertainment Technology</t>
  </si>
  <si>
    <t>Tile Setting - APPR</t>
  </si>
  <si>
    <t>I46010R</t>
  </si>
  <si>
    <t>Transit Technician 1</t>
  </si>
  <si>
    <t>T660100</t>
  </si>
  <si>
    <t>Transit Technician 2</t>
  </si>
  <si>
    <t>T660200</t>
  </si>
  <si>
    <t>Transit Technician 3</t>
  </si>
  <si>
    <t>T660300</t>
  </si>
  <si>
    <t>Translation and Interpretation</t>
  </si>
  <si>
    <t>0713100304, 0713100305</t>
  </si>
  <si>
    <t>Translation-Interpretation Studies: English-Spanish Track</t>
  </si>
  <si>
    <t>Transportation and Logistics</t>
  </si>
  <si>
    <t>Transportation and Logistics - APPR</t>
  </si>
  <si>
    <t>T20011R</t>
  </si>
  <si>
    <t>Tropical Ornamental Mariculture Technician</t>
  </si>
  <si>
    <t>Turbine Generator Maintenance, Inspection and Repair</t>
  </si>
  <si>
    <t>X600500</t>
  </si>
  <si>
    <t>Unmanned Vehicle Systems Operations</t>
  </si>
  <si>
    <t>Veterinary Assisting</t>
  </si>
  <si>
    <t>A010512</t>
  </si>
  <si>
    <t>Veterinary Technology</t>
  </si>
  <si>
    <t>HEALTH SCIENCE</t>
  </si>
  <si>
    <t>Video Editing &amp; Post Production</t>
  </si>
  <si>
    <t>Virtual &amp; Augmented Reality Technologies</t>
  </si>
  <si>
    <t>Wastewater Treatment Technologies</t>
  </si>
  <si>
    <t>P150527</t>
  </si>
  <si>
    <t>Water Quality Technician</t>
  </si>
  <si>
    <t>Water Treatment Technologies</t>
  </si>
  <si>
    <t>P150507</t>
  </si>
  <si>
    <t>Web Application Development &amp; Programming</t>
  </si>
  <si>
    <t>Y700500</t>
  </si>
  <si>
    <t>Web Development</t>
  </si>
  <si>
    <t>Y700100</t>
  </si>
  <si>
    <t>Web Development - APPR</t>
  </si>
  <si>
    <t>Y70010R</t>
  </si>
  <si>
    <t>Web Development Specialist</t>
  </si>
  <si>
    <t>Webcast Media</t>
  </si>
  <si>
    <t>Webcast Technology</t>
  </si>
  <si>
    <t>Welding Technology</t>
  </si>
  <si>
    <t>J400400</t>
  </si>
  <si>
    <t>Welding Technology - Advanced</t>
  </si>
  <si>
    <t>J400410</t>
  </si>
  <si>
    <t>Wireless Communications</t>
  </si>
  <si>
    <t>Yacht Service Technician - APPR</t>
  </si>
  <si>
    <t>I46054R</t>
  </si>
  <si>
    <t>Zoo Animal Technology</t>
  </si>
  <si>
    <t>Perkins_Fundable</t>
  </si>
  <si>
    <t>Prepared for "green-slip" review 08/01/23 by JN.</t>
  </si>
  <si>
    <t>Governor Ron DeSantis</t>
  </si>
  <si>
    <t>Commissioner Manny Diaz, Jr.</t>
  </si>
  <si>
    <t>1. Screening Questionnaire</t>
  </si>
  <si>
    <t>Agriculture, Food &amp; Natural Resources</t>
  </si>
  <si>
    <t>Architecture &amp; Construction [Priority]</t>
  </si>
  <si>
    <t>Business, Management &amp; Administration</t>
  </si>
  <si>
    <t>Energy [Priority]</t>
  </si>
  <si>
    <t>Manufacturing [Priority]</t>
  </si>
  <si>
    <t>Transportation, Distribution &amp; Logistics [Priority]</t>
  </si>
  <si>
    <t>Show all amounts in whole dollars only.</t>
  </si>
  <si>
    <t>% ALLOCATED TO THIS PROJECT</t>
  </si>
  <si>
    <t>DOE ATTESTATION (Program and Grants Management)</t>
  </si>
  <si>
    <t>The cost for each line item budget category has been evaluated and determined to be allowable, reasonable and necessary as required by Section 216.3475, Florida Statutes. Documentation is on file evidencing the methodology used and the conclusions reached.</t>
  </si>
  <si>
    <t>DOE 101S</t>
  </si>
  <si>
    <t>D) TOTAL</t>
  </si>
  <si>
    <t>C) TAPS Number :</t>
  </si>
  <si>
    <t>B) Project Number (FDOE Use Only):</t>
  </si>
  <si>
    <t>A) Name of Eligible Recipient/Fiscal Agent</t>
  </si>
  <si>
    <t>Note: Use 101S found under Adult Education, Expansion grant. This is used by DCAE/Grants &amp; Compliance. The Standard OGM version on the Perkins funding page has different instructions for codes. JN, 8/10/23</t>
  </si>
  <si>
    <t>FLORIDA DEPARTMENT OF EDUCATION</t>
  </si>
  <si>
    <t>This information is required for all equipment projected to be purchased from this grant.</t>
  </si>
  <si>
    <t>Category</t>
  </si>
  <si>
    <t>Group</t>
  </si>
  <si>
    <t>Directions</t>
  </si>
  <si>
    <t>Inventory
Guidelines</t>
  </si>
  <si>
    <t>All applicants</t>
  </si>
  <si>
    <t>The elements listed are required on the inventory of all equipment purchased. 1)2 C.F.R. 200, Uniform Guidance, 200.313 Equipment: Property records must be maintained that include a description of the property, a serial number or other identification number, the source funding for the property, who holds title, the acquisition date, and cost of the property, percentage of Federal participation in the cost of the property, the location, use and condition of the property, and any ultimate disposition data including the date of disposal and sale price of the property. 2)State Requirements for inventory elements are located in Rule 69I-72.003, Florida Administrative Code, Recording of Property.</t>
  </si>
  <si>
    <t>General</t>
  </si>
  <si>
    <t>This form should be completed based on the instructions outlined below, unless instructed otherwise in the RFA. Use multiple forms if needed.</t>
  </si>
  <si>
    <t>Item A.</t>
  </si>
  <si>
    <t>Item B.</t>
  </si>
  <si>
    <t>FDOE use only</t>
  </si>
  <si>
    <t>Column A — Function Code</t>
  </si>
  <si>
    <t>School districts only</t>
  </si>
  <si>
    <t>Use the four-digit function codes as required in the Financial and Program Cost Accounting and Reporting for Florida Schools Manual (the Red Book).</t>
  </si>
  <si>
    <t>Column B — Object Code</t>
  </si>
  <si>
    <t>Use the three-digit object codes as required in the Financial and Program Cost Accounting and Reporting for Florida Schools Manual (the Red Book).</t>
  </si>
  <si>
    <t>Florida College System Institutions</t>
  </si>
  <si>
    <t>Use the five-digit code listed in the Florida College System Accounting Manual. </t>
  </si>
  <si>
    <t>Universities and State Agencies</t>
  </si>
  <si>
    <t xml:space="preserve">Use the five-digit code listed in the Florida Accounting Information Resource Manual. </t>
  </si>
  <si>
    <t>Other Agencies</t>
  </si>
  <si>
    <t>Use the object codes as required in the agency’s expenditure chart of accounts.</t>
  </si>
  <si>
    <t>Column C — Account Title</t>
  </si>
  <si>
    <t>Column D — Description</t>
  </si>
  <si>
    <t>Column E — School/ Program</t>
  </si>
  <si>
    <t>Provide the name of the location (e.g., district school or college campus) and the name of the program for which the equipment is being purchased.</t>
  </si>
  <si>
    <t>A)Name of Eligible Recipient/Fiscal Agent</t>
  </si>
  <si>
    <t>B)Project Number (DOE Use Only)</t>
  </si>
  <si>
    <t>Description</t>
  </si>
  <si>
    <t>Mark one of these answers with an "X."</t>
  </si>
  <si>
    <t>Yes?</t>
  </si>
  <si>
    <t>No?</t>
  </si>
  <si>
    <t>Provide the total projected cost for all items listed on this form.</t>
  </si>
  <si>
    <t xml:space="preserve">Indirect and Administrative Costs are not Allowed for EUM. </t>
  </si>
  <si>
    <t>Leave Column 4, "FTE Position," blank. Typically, all lines in Column 6 will be 100%.</t>
  </si>
  <si>
    <t>I</t>
  </si>
  <si>
    <t>Stakeholder Consultation Table</t>
  </si>
  <si>
    <t>SSQ Section of Worksheet</t>
  </si>
  <si>
    <t>SSQ Narrative Table(s) (For Secondary, Check Excel Workbook to See Whether Middle Grades Table Applies)</t>
  </si>
  <si>
    <t>LMA Section of Worksheet</t>
  </si>
  <si>
    <t>Phase-Out Programs (Might Be N/A)</t>
  </si>
  <si>
    <t>Programs for Development (Might Be N/A)</t>
  </si>
  <si>
    <t>Table: Identify High-Priority CTE Programs/Programs-of-Study Needs</t>
  </si>
  <si>
    <t>Table: Faculty and Staff</t>
  </si>
  <si>
    <t>Table: Perkins Accountability Performance</t>
  </si>
  <si>
    <t>Table: Narrative Summary for Equal Access</t>
  </si>
  <si>
    <t>Fundable-Programs Column of Worksheet (Response for Each Program)</t>
  </si>
  <si>
    <t>Program-of-Study Column of Worksheet</t>
  </si>
  <si>
    <t>Primary Program-of-Study Form</t>
  </si>
  <si>
    <t>i–iii</t>
  </si>
  <si>
    <t>i–iv</t>
  </si>
  <si>
    <t>i–ii</t>
  </si>
  <si>
    <t>General Eligibility Check</t>
  </si>
  <si>
    <t>Enrollment Threshold. (See General Instructions for Additional Guidance.)</t>
  </si>
  <si>
    <t>EUM Grant 
Equipment Frequently Asked Questions</t>
  </si>
  <si>
    <t>EUM Grant 
Screening Questionnaire Instructions</t>
  </si>
  <si>
    <t>2B. Applicant Information 
(State Colleges Only)</t>
  </si>
  <si>
    <t>Prepared for "green-slip" review 06/03/24 by JN.</t>
  </si>
  <si>
    <t>Used the 11/15/23 Division of Career and Adult Education (DCAE) Program Database (maintained by CW). This was the version used for the Entitlement Grants.</t>
  </si>
  <si>
    <t>Major updates throughout the workbook. Removed budget form instructions not applicable to EUM for clarity.</t>
  </si>
  <si>
    <t>K60030R</t>
  </si>
  <si>
    <t>Electronic Utility Worker (Lightning Protection)</t>
  </si>
  <si>
    <t>C40050R</t>
  </si>
  <si>
    <t>Facilities Management</t>
  </si>
  <si>
    <t>C10010R</t>
  </si>
  <si>
    <t>Police Officer</t>
  </si>
  <si>
    <t>L60010R</t>
  </si>
  <si>
    <t>Project Management</t>
  </si>
  <si>
    <t>B30031R</t>
  </si>
  <si>
    <t>Radio and Television Broadcasting</t>
  </si>
  <si>
    <t>Security and Fire Alarm Systems Installers</t>
  </si>
  <si>
    <t>C70020R</t>
  </si>
  <si>
    <t>Semiconductor Cleanroom Operator</t>
  </si>
  <si>
    <t>Semiconductor Engineering Technology</t>
  </si>
  <si>
    <t>Shipfitting</t>
  </si>
  <si>
    <t>P10010R</t>
  </si>
  <si>
    <t>Needs and Impact</t>
  </si>
  <si>
    <t>To generate the Cluster and Teach-Out lists, removed secondary programs from the database list. Removed non-fundable (this will end up removing ATC and CWE programs). Followed additional steps.</t>
  </si>
  <si>
    <t>In purple sheet process, terms such as "daggered" (changed to "scheduled for teach-out or deletion")  and "pitch" (changed to "concept pitch proposal") were modified. Additional ADA checks. JN, 10/03/23</t>
  </si>
  <si>
    <t>Auto-populated cells added. Light editing of 101S (removed merged cells, etc.)</t>
  </si>
  <si>
    <t>Tab color codes: Green=Informational, Blue=Form, Red=Functional for Workbook, Black=Reference.</t>
  </si>
  <si>
    <t>JN review of grant and updates. Made recommendations to BH and KT for changes. Meetings with TG, BH, CF, MM, MS and staff. Review and approval by Leadership.</t>
  </si>
  <si>
    <t>JN review of grant and updates, made recommendations. Updates from TG. Meetings with BH, MS, WE, and staff. AY included. Sent for review and approval by Leadership.</t>
  </si>
  <si>
    <t>1101030301</t>
  </si>
  <si>
    <t>CIP_Number_Text</t>
  </si>
  <si>
    <t>Leading Zero</t>
  </si>
  <si>
    <t>Concatenate</t>
  </si>
  <si>
    <t>0</t>
  </si>
  <si>
    <t>0615061200</t>
  </si>
  <si>
    <t>0743010207</t>
  </si>
  <si>
    <t>0743010209</t>
  </si>
  <si>
    <t>0743010709</t>
  </si>
  <si>
    <t>1610020101</t>
  </si>
  <si>
    <t>0101030302</t>
  </si>
  <si>
    <t>0101030304</t>
  </si>
  <si>
    <t>0101050501</t>
  </si>
  <si>
    <t>0101050701</t>
  </si>
  <si>
    <t>0101050703</t>
  </si>
  <si>
    <t>0101060503</t>
  </si>
  <si>
    <t>0101060504</t>
  </si>
  <si>
    <t>0101060505</t>
  </si>
  <si>
    <t>0101060602</t>
  </si>
  <si>
    <t>0101060703</t>
  </si>
  <si>
    <t>0101830100</t>
  </si>
  <si>
    <t>0301830100</t>
  </si>
  <si>
    <t>0413121000</t>
  </si>
  <si>
    <t>0419070802</t>
  </si>
  <si>
    <t>0419070904</t>
  </si>
  <si>
    <t>0419070905</t>
  </si>
  <si>
    <t>0419070906</t>
  </si>
  <si>
    <t>0419070907</t>
  </si>
  <si>
    <t>0419070908</t>
  </si>
  <si>
    <t>0419070913</t>
  </si>
  <si>
    <t>0419070914</t>
  </si>
  <si>
    <t>0450040702</t>
  </si>
  <si>
    <t>0450040804</t>
  </si>
  <si>
    <t>0450040805</t>
  </si>
  <si>
    <t>0450040807</t>
  </si>
  <si>
    <t>0509070200</t>
  </si>
  <si>
    <t>0510030306</t>
  </si>
  <si>
    <t>0510030307</t>
  </si>
  <si>
    <t>0510030308</t>
  </si>
  <si>
    <t>0511010200</t>
  </si>
  <si>
    <t>0511010302</t>
  </si>
  <si>
    <t>0511010307</t>
  </si>
  <si>
    <t>0511010311</t>
  </si>
  <si>
    <t>0511010312</t>
  </si>
  <si>
    <t>0511010313</t>
  </si>
  <si>
    <t>0511020102</t>
  </si>
  <si>
    <t>0511020103</t>
  </si>
  <si>
    <t>0511020110</t>
  </si>
  <si>
    <t>0511020113</t>
  </si>
  <si>
    <t>0511020200</t>
  </si>
  <si>
    <t>0511020307</t>
  </si>
  <si>
    <t>0511020309</t>
  </si>
  <si>
    <t>0511020313</t>
  </si>
  <si>
    <t>0511020314</t>
  </si>
  <si>
    <t>0511020315</t>
  </si>
  <si>
    <t>0511080100</t>
  </si>
  <si>
    <t>0511080103</t>
  </si>
  <si>
    <t>0511080402</t>
  </si>
  <si>
    <t>0511080403</t>
  </si>
  <si>
    <t>0511090102</t>
  </si>
  <si>
    <t>0511090105</t>
  </si>
  <si>
    <t>0511090107</t>
  </si>
  <si>
    <t>0511090200</t>
  </si>
  <si>
    <t>0511100112</t>
  </si>
  <si>
    <t>0511100113</t>
  </si>
  <si>
    <t>0511100114</t>
  </si>
  <si>
    <t>0511100115</t>
  </si>
  <si>
    <t>0511100116</t>
  </si>
  <si>
    <t>0511100117</t>
  </si>
  <si>
    <t>0511100118</t>
  </si>
  <si>
    <t>0511100119</t>
  </si>
  <si>
    <t>0511100120</t>
  </si>
  <si>
    <t>0511100121</t>
  </si>
  <si>
    <t>0511100122</t>
  </si>
  <si>
    <t>0511100123</t>
  </si>
  <si>
    <t>0511100124</t>
  </si>
  <si>
    <t>0511100302</t>
  </si>
  <si>
    <t>0511100311</t>
  </si>
  <si>
    <t>0511100313</t>
  </si>
  <si>
    <t>0511100314</t>
  </si>
  <si>
    <t>0511100501</t>
  </si>
  <si>
    <t>0511100502</t>
  </si>
  <si>
    <t>0515120200</t>
  </si>
  <si>
    <t>0522030103</t>
  </si>
  <si>
    <t>0522030305</t>
  </si>
  <si>
    <t>0522030306</t>
  </si>
  <si>
    <t>0522030311</t>
  </si>
  <si>
    <t>0530700100</t>
  </si>
  <si>
    <t>0530710400</t>
  </si>
  <si>
    <t>0550041114</t>
  </si>
  <si>
    <t>0550041115</t>
  </si>
  <si>
    <t>0550041116</t>
  </si>
  <si>
    <t>0550041118</t>
  </si>
  <si>
    <t>0551070500</t>
  </si>
  <si>
    <t>0551071001</t>
  </si>
  <si>
    <t>0551071603</t>
  </si>
  <si>
    <t>0552020101</t>
  </si>
  <si>
    <t>0552020103</t>
  </si>
  <si>
    <t>0552020104</t>
  </si>
  <si>
    <t>0552020105</t>
  </si>
  <si>
    <t>0552020107</t>
  </si>
  <si>
    <t>0552020113</t>
  </si>
  <si>
    <t>0552020117</t>
  </si>
  <si>
    <t>0552020401</t>
  </si>
  <si>
    <t>0552020403</t>
  </si>
  <si>
    <t>0552021500</t>
  </si>
  <si>
    <t>0552021501</t>
  </si>
  <si>
    <t>0552030202</t>
  </si>
  <si>
    <t>0552030203</t>
  </si>
  <si>
    <t>0552030204</t>
  </si>
  <si>
    <t>0552030205</t>
  </si>
  <si>
    <t>0552040103</t>
  </si>
  <si>
    <t>0552040704</t>
  </si>
  <si>
    <t>0552070101</t>
  </si>
  <si>
    <t>0552070303</t>
  </si>
  <si>
    <t>0552070306</t>
  </si>
  <si>
    <t>0552070308</t>
  </si>
  <si>
    <t>0552130101</t>
  </si>
  <si>
    <t>0552150101</t>
  </si>
  <si>
    <t>0609070208</t>
  </si>
  <si>
    <t>0609070209</t>
  </si>
  <si>
    <t>0609070210</t>
  </si>
  <si>
    <t>0609070211</t>
  </si>
  <si>
    <t>0609070219</t>
  </si>
  <si>
    <t>0609090200</t>
  </si>
  <si>
    <t>0610010507</t>
  </si>
  <si>
    <t>0610010524</t>
  </si>
  <si>
    <t>0610020100</t>
  </si>
  <si>
    <t>0610020200</t>
  </si>
  <si>
    <t>0610020205</t>
  </si>
  <si>
    <t>0610020216</t>
  </si>
  <si>
    <t>0610020218</t>
  </si>
  <si>
    <t>0610020301</t>
  </si>
  <si>
    <t>0610020303</t>
  </si>
  <si>
    <t>0610020304</t>
  </si>
  <si>
    <t>0610030400</t>
  </si>
  <si>
    <t>0610030501</t>
  </si>
  <si>
    <t>0611050101</t>
  </si>
  <si>
    <t>0611080302</t>
  </si>
  <si>
    <t>0611080303</t>
  </si>
  <si>
    <t>0611080304</t>
  </si>
  <si>
    <t>0611080305</t>
  </si>
  <si>
    <t>0611100206</t>
  </si>
  <si>
    <t>0611100207</t>
  </si>
  <si>
    <t>0615000007</t>
  </si>
  <si>
    <t>0615000013</t>
  </si>
  <si>
    <t>0615000015</t>
  </si>
  <si>
    <t>0615030300</t>
  </si>
  <si>
    <t>0615030309</t>
  </si>
  <si>
    <t>0615030310</t>
  </si>
  <si>
    <t>0615030313</t>
  </si>
  <si>
    <t>0615030315</t>
  </si>
  <si>
    <t>0615030316</t>
  </si>
  <si>
    <t>0615030332</t>
  </si>
  <si>
    <t>0615030411</t>
  </si>
  <si>
    <t>0615030508</t>
  </si>
  <si>
    <t>0615040106</t>
  </si>
  <si>
    <t>0615040107</t>
  </si>
  <si>
    <t>0615040108</t>
  </si>
  <si>
    <t>0615040109</t>
  </si>
  <si>
    <t>0615040400</t>
  </si>
  <si>
    <t>0615040401</t>
  </si>
  <si>
    <t>0615040402</t>
  </si>
  <si>
    <t>0615040514</t>
  </si>
  <si>
    <t>0615040601</t>
  </si>
  <si>
    <t>0615040606</t>
  </si>
  <si>
    <t>0615040607</t>
  </si>
  <si>
    <t>0615040700</t>
  </si>
  <si>
    <t>0615049901</t>
  </si>
  <si>
    <t>0615049905</t>
  </si>
  <si>
    <t>0615050100</t>
  </si>
  <si>
    <t>0615050101</t>
  </si>
  <si>
    <t>0615050102</t>
  </si>
  <si>
    <t>0615050110</t>
  </si>
  <si>
    <t>0615050111</t>
  </si>
  <si>
    <t>0615050112</t>
  </si>
  <si>
    <t>0615061203</t>
  </si>
  <si>
    <t>0615061302</t>
  </si>
  <si>
    <t>0615061303</t>
  </si>
  <si>
    <t>0615061601</t>
  </si>
  <si>
    <t>0615061700</t>
  </si>
  <si>
    <t>0615061701</t>
  </si>
  <si>
    <t>0615070202</t>
  </si>
  <si>
    <t>0615070203</t>
  </si>
  <si>
    <t>0615080102</t>
  </si>
  <si>
    <t>0615080103</t>
  </si>
  <si>
    <t>0615080300</t>
  </si>
  <si>
    <t>0615080301</t>
  </si>
  <si>
    <t>0615080302</t>
  </si>
  <si>
    <t>0615080501</t>
  </si>
  <si>
    <t>0615080503</t>
  </si>
  <si>
    <t>0615100103</t>
  </si>
  <si>
    <t>0615130100</t>
  </si>
  <si>
    <t>0615130200</t>
  </si>
  <si>
    <t>0615130204</t>
  </si>
  <si>
    <t>0615130205</t>
  </si>
  <si>
    <t>0615130211</t>
  </si>
  <si>
    <t>0615130304</t>
  </si>
  <si>
    <t>0615170100</t>
  </si>
  <si>
    <t>0615170101</t>
  </si>
  <si>
    <t>0615170300</t>
  </si>
  <si>
    <t>0615170301</t>
  </si>
  <si>
    <t>0630330106</t>
  </si>
  <si>
    <t>0641010105</t>
  </si>
  <si>
    <t>0641030101</t>
  </si>
  <si>
    <t>0641030102</t>
  </si>
  <si>
    <t>0646010103</t>
  </si>
  <si>
    <t>0646020117</t>
  </si>
  <si>
    <t>0646030202</t>
  </si>
  <si>
    <t>0646030204</t>
  </si>
  <si>
    <t>0646030301</t>
  </si>
  <si>
    <t>0646030302</t>
  </si>
  <si>
    <t>0646030303</t>
  </si>
  <si>
    <t>0646030304</t>
  </si>
  <si>
    <t>0646030305</t>
  </si>
  <si>
    <t>0646040107</t>
  </si>
  <si>
    <t>0646041502</t>
  </si>
  <si>
    <t>0646041506</t>
  </si>
  <si>
    <t>0646050200</t>
  </si>
  <si>
    <t>0646050312</t>
  </si>
  <si>
    <t>0647000002</t>
  </si>
  <si>
    <t>0647010106</t>
  </si>
  <si>
    <t>0647010303</t>
  </si>
  <si>
    <t>0647010304</t>
  </si>
  <si>
    <t>0647010406</t>
  </si>
  <si>
    <t>0647010604</t>
  </si>
  <si>
    <t>0647030201</t>
  </si>
  <si>
    <t>0647030300</t>
  </si>
  <si>
    <t>0647030302</t>
  </si>
  <si>
    <t>0647030303</t>
  </si>
  <si>
    <t>0647030304</t>
  </si>
  <si>
    <t>0647030305</t>
  </si>
  <si>
    <t>0647030306</t>
  </si>
  <si>
    <t>0647040808</t>
  </si>
  <si>
    <t>0647040809</t>
  </si>
  <si>
    <t>0647060306</t>
  </si>
  <si>
    <t>0647060405</t>
  </si>
  <si>
    <t>0647060406</t>
  </si>
  <si>
    <t>0647060411</t>
  </si>
  <si>
    <t>0647060412</t>
  </si>
  <si>
    <t>0647060413</t>
  </si>
  <si>
    <t>0647060414</t>
  </si>
  <si>
    <t>0647060422</t>
  </si>
  <si>
    <t>0647060424</t>
  </si>
  <si>
    <t>0647060425</t>
  </si>
  <si>
    <t>0647060500</t>
  </si>
  <si>
    <t>0647060501</t>
  </si>
  <si>
    <t>0647060505</t>
  </si>
  <si>
    <t>0647060506</t>
  </si>
  <si>
    <t>0647060512</t>
  </si>
  <si>
    <t>0647060513</t>
  </si>
  <si>
    <t>0647060515</t>
  </si>
  <si>
    <t>0647060516</t>
  </si>
  <si>
    <t>0647060604</t>
  </si>
  <si>
    <t>0647060703</t>
  </si>
  <si>
    <t>0647060801</t>
  </si>
  <si>
    <t>0647060905</t>
  </si>
  <si>
    <t>0647060908</t>
  </si>
  <si>
    <t>0647061305</t>
  </si>
  <si>
    <t>0647061306</t>
  </si>
  <si>
    <t>0647061307</t>
  </si>
  <si>
    <t>0647061308</t>
  </si>
  <si>
    <t>0647061309</t>
  </si>
  <si>
    <t>0647061611</t>
  </si>
  <si>
    <t>0648050305</t>
  </si>
  <si>
    <t>0648050307</t>
  </si>
  <si>
    <t>0648050805</t>
  </si>
  <si>
    <t>0648050806</t>
  </si>
  <si>
    <t>0648051002</t>
  </si>
  <si>
    <t>0648070303</t>
  </si>
  <si>
    <t>0649010202</t>
  </si>
  <si>
    <t>0649010403</t>
  </si>
  <si>
    <t>0649010404</t>
  </si>
  <si>
    <t>0649010405</t>
  </si>
  <si>
    <t>0649010406</t>
  </si>
  <si>
    <t>0649010408</t>
  </si>
  <si>
    <t>0649010409</t>
  </si>
  <si>
    <t>0649010410</t>
  </si>
  <si>
    <t>0649010411</t>
  </si>
  <si>
    <t>0649010501</t>
  </si>
  <si>
    <t>0649020201</t>
  </si>
  <si>
    <t>0649020500</t>
  </si>
  <si>
    <t>0649020502</t>
  </si>
  <si>
    <t>0650010208</t>
  </si>
  <si>
    <t>0650010215</t>
  </si>
  <si>
    <t>0650010218</t>
  </si>
  <si>
    <t>0650040208</t>
  </si>
  <si>
    <t>0650040217</t>
  </si>
  <si>
    <t>0650040605</t>
  </si>
  <si>
    <t>0650040606</t>
  </si>
  <si>
    <t>0650040701</t>
  </si>
  <si>
    <t>0650050201</t>
  </si>
  <si>
    <t>0650060200</t>
  </si>
  <si>
    <t>0650060203</t>
  </si>
  <si>
    <t>0650060204</t>
  </si>
  <si>
    <t>0650060205</t>
  </si>
  <si>
    <t>0650060206</t>
  </si>
  <si>
    <t>0650060211</t>
  </si>
  <si>
    <t>0650060223</t>
  </si>
  <si>
    <t>0650060501</t>
  </si>
  <si>
    <t>0650060502</t>
  </si>
  <si>
    <t>0652020300</t>
  </si>
  <si>
    <t>0652020302</t>
  </si>
  <si>
    <t>0652020303</t>
  </si>
  <si>
    <t>0652020502</t>
  </si>
  <si>
    <t>0652020901</t>
  </si>
  <si>
    <t>0703010403</t>
  </si>
  <si>
    <t>0703010404</t>
  </si>
  <si>
    <t>0703010407</t>
  </si>
  <si>
    <t>0713100306</t>
  </si>
  <si>
    <t>0713100307</t>
  </si>
  <si>
    <t>0713129902</t>
  </si>
  <si>
    <t>0713150100</t>
  </si>
  <si>
    <t>0715020102</t>
  </si>
  <si>
    <t>0715050603</t>
  </si>
  <si>
    <t>0715050604</t>
  </si>
  <si>
    <t>0715170100</t>
  </si>
  <si>
    <t>0715170101</t>
  </si>
  <si>
    <t>0722030203</t>
  </si>
  <si>
    <t>0743010200</t>
  </si>
  <si>
    <t>0743010203</t>
  </si>
  <si>
    <t>0743010204</t>
  </si>
  <si>
    <t>0743010205</t>
  </si>
  <si>
    <t>0743010210</t>
  </si>
  <si>
    <t>0743010211</t>
  </si>
  <si>
    <t>0743010212</t>
  </si>
  <si>
    <t>0743010304</t>
  </si>
  <si>
    <t>0743010306</t>
  </si>
  <si>
    <t>0743010700</t>
  </si>
  <si>
    <t>0743010702</t>
  </si>
  <si>
    <t>0743010703</t>
  </si>
  <si>
    <t>0743010710</t>
  </si>
  <si>
    <t>0743010711</t>
  </si>
  <si>
    <t>0743010900</t>
  </si>
  <si>
    <t>0743010907</t>
  </si>
  <si>
    <t>0743011202</t>
  </si>
  <si>
    <t>0743019902</t>
  </si>
  <si>
    <t>0743019903</t>
  </si>
  <si>
    <t>0743020111</t>
  </si>
  <si>
    <t>0743020304</t>
  </si>
  <si>
    <t>0743020313</t>
  </si>
  <si>
    <t>0743039900</t>
  </si>
  <si>
    <t>0743040300</t>
  </si>
  <si>
    <t>0743040600</t>
  </si>
  <si>
    <t>0801060602</t>
  </si>
  <si>
    <t>0801060603</t>
  </si>
  <si>
    <t>0810039900</t>
  </si>
  <si>
    <t>0811010100</t>
  </si>
  <si>
    <t>0811010300</t>
  </si>
  <si>
    <t>0811080100</t>
  </si>
  <si>
    <t>0811080200</t>
  </si>
  <si>
    <t>0811100300</t>
  </si>
  <si>
    <t>0813120200</t>
  </si>
  <si>
    <t>0813150100</t>
  </si>
  <si>
    <t>0814410100</t>
  </si>
  <si>
    <t>0815030300</t>
  </si>
  <si>
    <t>0815039900</t>
  </si>
  <si>
    <t>0815060700</t>
  </si>
  <si>
    <t>0815061200</t>
  </si>
  <si>
    <t>0815061700</t>
  </si>
  <si>
    <t>0815110200</t>
  </si>
  <si>
    <t>0815110201</t>
  </si>
  <si>
    <t>0815110202</t>
  </si>
  <si>
    <t>0815120200</t>
  </si>
  <si>
    <t>0815130103</t>
  </si>
  <si>
    <t>0815150100</t>
  </si>
  <si>
    <t>0815170300</t>
  </si>
  <si>
    <t>0819070910</t>
  </si>
  <si>
    <t>0822030100</t>
  </si>
  <si>
    <t>0830710200</t>
  </si>
  <si>
    <t>0843012000</t>
  </si>
  <si>
    <t>0843020300</t>
  </si>
  <si>
    <t>0843020301</t>
  </si>
  <si>
    <t>0846010103</t>
  </si>
  <si>
    <t>0846010104</t>
  </si>
  <si>
    <t>0846010105</t>
  </si>
  <si>
    <t>0846020105</t>
  </si>
  <si>
    <t>0846030204</t>
  </si>
  <si>
    <t>0846030300</t>
  </si>
  <si>
    <t>0846030301</t>
  </si>
  <si>
    <t>0846030302</t>
  </si>
  <si>
    <t>0846040100</t>
  </si>
  <si>
    <t>0846040300</t>
  </si>
  <si>
    <t>0846040401</t>
  </si>
  <si>
    <t>0846040600</t>
  </si>
  <si>
    <t>0846040800</t>
  </si>
  <si>
    <t>0846041000</t>
  </si>
  <si>
    <t>0846041400</t>
  </si>
  <si>
    <t>0846041502</t>
  </si>
  <si>
    <t>0846049901</t>
  </si>
  <si>
    <t>0846050202</t>
  </si>
  <si>
    <t>0846050302</t>
  </si>
  <si>
    <t>0846050303</t>
  </si>
  <si>
    <t>0846050400</t>
  </si>
  <si>
    <t>0846999903</t>
  </si>
  <si>
    <t>0847010301</t>
  </si>
  <si>
    <t>0847010302</t>
  </si>
  <si>
    <t>0847010601</t>
  </si>
  <si>
    <t>0847011000</t>
  </si>
  <si>
    <t>0847020102</t>
  </si>
  <si>
    <t>0847020103</t>
  </si>
  <si>
    <t>0847030200</t>
  </si>
  <si>
    <t>0847030300</t>
  </si>
  <si>
    <t>0847030301</t>
  </si>
  <si>
    <t>0847030302</t>
  </si>
  <si>
    <t>0847030303</t>
  </si>
  <si>
    <t>0847060300</t>
  </si>
  <si>
    <t>0847060405</t>
  </si>
  <si>
    <t>0847060500</t>
  </si>
  <si>
    <t>0847060908</t>
  </si>
  <si>
    <t>0848050100</t>
  </si>
  <si>
    <t>0848050302</t>
  </si>
  <si>
    <t>0848050600</t>
  </si>
  <si>
    <t>0848050802</t>
  </si>
  <si>
    <t>0848051100</t>
  </si>
  <si>
    <t>0849020200</t>
  </si>
  <si>
    <t>0849020500</t>
  </si>
  <si>
    <t>0850060200</t>
  </si>
  <si>
    <t>0851070600</t>
  </si>
  <si>
    <t>0851080800</t>
  </si>
  <si>
    <t>0852020100</t>
  </si>
  <si>
    <t>0852020300</t>
  </si>
  <si>
    <t>0852020301</t>
  </si>
  <si>
    <t>0852020400</t>
  </si>
  <si>
    <t>0852021100</t>
  </si>
  <si>
    <t>0852030200</t>
  </si>
  <si>
    <t>0852100600</t>
  </si>
  <si>
    <t>0852140400</t>
  </si>
  <si>
    <t>0852200200</t>
  </si>
  <si>
    <t>1101010100</t>
  </si>
  <si>
    <t>1101050701</t>
  </si>
  <si>
    <t>1101060502</t>
  </si>
  <si>
    <t>1101060701</t>
  </si>
  <si>
    <t>1101099901</t>
  </si>
  <si>
    <t>1103060101</t>
  </si>
  <si>
    <t>1301830100</t>
  </si>
  <si>
    <t>1413121004</t>
  </si>
  <si>
    <t>1419070802</t>
  </si>
  <si>
    <t>1450040700</t>
  </si>
  <si>
    <t>1450040801</t>
  </si>
  <si>
    <t>1511010200</t>
  </si>
  <si>
    <t>1511010307</t>
  </si>
  <si>
    <t>1511020101</t>
  </si>
  <si>
    <t>1511080200</t>
  </si>
  <si>
    <t>1511100112</t>
  </si>
  <si>
    <t>1511100300</t>
  </si>
  <si>
    <t>1511100307</t>
  </si>
  <si>
    <t>1511100308</t>
  </si>
  <si>
    <t>1511100400</t>
  </si>
  <si>
    <t>1511100509</t>
  </si>
  <si>
    <t>1530700100</t>
  </si>
  <si>
    <t>1530700101</t>
  </si>
  <si>
    <t>1530710200</t>
  </si>
  <si>
    <t>1550041100</t>
  </si>
  <si>
    <t>1551070500</t>
  </si>
  <si>
    <t>1552020102</t>
  </si>
  <si>
    <t>1552020401</t>
  </si>
  <si>
    <t>1552030201</t>
  </si>
  <si>
    <t>1552070308</t>
  </si>
  <si>
    <t>1552150100</t>
  </si>
  <si>
    <t>1604090100</t>
  </si>
  <si>
    <t>1609070213</t>
  </si>
  <si>
    <t>1609090200</t>
  </si>
  <si>
    <t>1610020202</t>
  </si>
  <si>
    <t>1610030400</t>
  </si>
  <si>
    <t>1611080103</t>
  </si>
  <si>
    <t>1611080300</t>
  </si>
  <si>
    <t>1615000001</t>
  </si>
  <si>
    <t>1615030301</t>
  </si>
  <si>
    <t>1615030302</t>
  </si>
  <si>
    <t>1615030318</t>
  </si>
  <si>
    <t>1615040102</t>
  </si>
  <si>
    <t>1615061307</t>
  </si>
  <si>
    <t>1615061600</t>
  </si>
  <si>
    <t>1615080100</t>
  </si>
  <si>
    <t>1615080101</t>
  </si>
  <si>
    <t>1615080102</t>
  </si>
  <si>
    <t>1615100102</t>
  </si>
  <si>
    <t>1615120100</t>
  </si>
  <si>
    <t>1615130202</t>
  </si>
  <si>
    <t>1615170100</t>
  </si>
  <si>
    <t>1641030100</t>
  </si>
  <si>
    <t>1646041201</t>
  </si>
  <si>
    <t>1647060700</t>
  </si>
  <si>
    <t>1647060911</t>
  </si>
  <si>
    <t>1649010200</t>
  </si>
  <si>
    <t>1649010401</t>
  </si>
  <si>
    <t>1649010403</t>
  </si>
  <si>
    <t>1649010404</t>
  </si>
  <si>
    <t>1650010200</t>
  </si>
  <si>
    <t>1650050202</t>
  </si>
  <si>
    <t>1650060213</t>
  </si>
  <si>
    <t>1650060500</t>
  </si>
  <si>
    <t>1650091300</t>
  </si>
  <si>
    <t>1652020301</t>
  </si>
  <si>
    <t>1652020501</t>
  </si>
  <si>
    <t>1652020901</t>
  </si>
  <si>
    <t>1703010401</t>
  </si>
  <si>
    <t>1713100304</t>
  </si>
  <si>
    <t>1713100305</t>
  </si>
  <si>
    <t>1713129902</t>
  </si>
  <si>
    <t>1715020101</t>
  </si>
  <si>
    <t>1722030200</t>
  </si>
  <si>
    <t>1731050701</t>
  </si>
  <si>
    <t>1743010302</t>
  </si>
  <si>
    <t>1743011202</t>
  </si>
  <si>
    <t>1743020112</t>
  </si>
  <si>
    <t>1743040300</t>
  </si>
  <si>
    <t>1743040600</t>
  </si>
  <si>
    <t>EUM Grant 
Eligibility Summary</t>
  </si>
  <si>
    <t>D) If you copy and paste text into the Excel workbook, it is recommended that you either "special paste" values only, or that you copy into a text editor as an intermediary step to remove outside formatting and links.</t>
  </si>
  <si>
    <t>Early Postsecondary-Credit Narrative</t>
  </si>
  <si>
    <t>https://www.fldoe.org/academics/career-adult-edu/career-tech-edu/curriculum-frameworks/</t>
  </si>
  <si>
    <t>https://www.fldoe.org/academics/career-adult-edu/career-tech-edu/program-resources.stml</t>
  </si>
  <si>
    <t>https://www.fldoe.org/academics/career-adult-edu/perkins/</t>
  </si>
  <si>
    <t xml:space="preserve">https://www.floridajobs.org/ </t>
  </si>
  <si>
    <t xml:space="preserve">https://www.fldoe.org/core/fileparse.php/7515/urlt/Perkins-AU-Chart.pdf </t>
  </si>
  <si>
    <t>F) Please contact Perkins@fldoe.org with any questions about the EUM Grant.</t>
  </si>
  <si>
    <t>B) The Program and Course Inventory on DCAE's CTE Program Resources Page also provides cluster classifications at:</t>
  </si>
  <si>
    <t xml:space="preserve">C) Additional resources, such as the State Plan, Perkins V Implementation Guide and fiscal resources — including the Green Book, the Red Book and the Florida College System Accounting Manual— may be found on FDOE's DCAE Perkins V page at: </t>
  </si>
  <si>
    <t>D) An explanation of Perkins-allowable expenses may be found on the funding opportunities page of the FDOE Perkins site. This is the direct link to the Perkins-allowable summary chart at:</t>
  </si>
  <si>
    <t>E) State and regional demand lists, as well as high-skill, high-wage job information can be found under the workforce statistics page of the Florida Department of Commerce at:</t>
  </si>
  <si>
    <t>2A. Applicant Information (School Districts Only)</t>
  </si>
  <si>
    <t>Perkins V Projected Equipment Form</t>
  </si>
  <si>
    <t>EUM Budget Narrative Form (DOE 101S) Instructions</t>
  </si>
  <si>
    <t>Equipment Upgrade and Modernization (EUM) Grant 
Project Concept Workbook
General Instructions</t>
  </si>
  <si>
    <t>Equipment Upgrade and Modernization (EUM) Grant 
Updates for 2025–26</t>
  </si>
  <si>
    <t>Column F — Quantity</t>
  </si>
  <si>
    <t>List the number of the items of equipment.</t>
  </si>
  <si>
    <t>Column G — Item Cost</t>
  </si>
  <si>
    <t>Column H — Total Cost</t>
  </si>
  <si>
    <t>Prompt Number</t>
  </si>
  <si>
    <t>Describe the key purchases in a few words (e.g., "portable electrical learning system" or "robotic arm trainer and controller").</t>
  </si>
  <si>
    <t>Physical Site Location for Equipment Upgrade or Modernization (Technical Colleges May Be Identified Here)</t>
  </si>
  <si>
    <t>School Districts Only: Type the Postsecondary Program Code. List ONLY ONE Main program. Although many programs may be affected, identify the program that will most benefit. Use the attached Career Clusters sheet.</t>
  </si>
  <si>
    <t>Optional. Please add notes here if something above does not appear to populate correctly.</t>
  </si>
  <si>
    <t>FDOE Use only: Record the average number of students enrolled the main program and additional programs. This average must be at least ten.</t>
  </si>
  <si>
    <t>Dropdown Menu/Character Count</t>
  </si>
  <si>
    <t>Rural area</t>
  </si>
  <si>
    <t>High CTE Population</t>
  </si>
  <si>
    <t>High percentage of CTE population</t>
  </si>
  <si>
    <t xml:space="preserve">Agency has subpopulation performance gaps </t>
  </si>
  <si>
    <t>General Education Provisions Act (GEPA)</t>
  </si>
  <si>
    <t xml:space="preserve">Have you submitted your postsecondary Perkins V Entitlement Grant (XXB005) application and submitted any required Program Improvement Plans?  </t>
  </si>
  <si>
    <t xml:space="preserve">http://www.fldoe.org/policy/state-board-of-edu/strategic-plan.stml </t>
  </si>
  <si>
    <t>Updated 02/26/25, JN</t>
  </si>
  <si>
    <t>Perkins V Entitlement Grant Program Narrative Prompts Quick Reference
Yellow = Excel, Purple = PDF, Bold = Needs</t>
  </si>
  <si>
    <t>Opportunities for Work-Based Learning Narrative</t>
  </si>
  <si>
    <t>Special Population Performance Narrative</t>
  </si>
  <si>
    <t>Special-Populations Narrative</t>
  </si>
  <si>
    <t>List: Program of Study Advisory Council Members</t>
  </si>
  <si>
    <t>Accountability and Performance Narrative (Data Management)</t>
  </si>
  <si>
    <t>Eligible Program Name (Auto-populates)</t>
  </si>
  <si>
    <t>Eligible Program Cluster (Auto-populates)</t>
  </si>
  <si>
    <t>Agency Name (Technical Colleges: Use the District Applicant form 2A and Submit Under a District Name)</t>
  </si>
  <si>
    <t>Physical Site Location for Equipment Upgrade or Modernization</t>
  </si>
  <si>
    <t>List additional counties served. For example, this may be where you have additional campuses.</t>
  </si>
  <si>
    <t>Career Clusters for Perkins-Fundable Postsecondary Programs (Districts)</t>
  </si>
  <si>
    <t>Career Clusters for Perkins-Fundable Postsecondary Programs (FCS)</t>
  </si>
  <si>
    <t>Postsecondary Programs Scheduled for Teach-Out or Deletion (District and FCS)</t>
  </si>
  <si>
    <t>See FL Xwalk</t>
  </si>
  <si>
    <t>See current Florida CIP to SOC Crosswalk</t>
  </si>
  <si>
    <t>100201</t>
  </si>
  <si>
    <t>ATC</t>
  </si>
  <si>
    <t>150612</t>
  </si>
  <si>
    <t>1600</t>
  </si>
  <si>
    <t>430102</t>
  </si>
  <si>
    <t>0482</t>
  </si>
  <si>
    <t>0344</t>
  </si>
  <si>
    <t>430107</t>
  </si>
  <si>
    <t>0364</t>
  </si>
  <si>
    <t>WBL-CAP</t>
  </si>
  <si>
    <t>Replacement</t>
  </si>
  <si>
    <t>ATD</t>
  </si>
  <si>
    <t>CAR-ATD</t>
  </si>
  <si>
    <t>CAR-Prep</t>
  </si>
  <si>
    <t>CWE</t>
  </si>
  <si>
    <t>ESE</t>
  </si>
  <si>
    <t>Expl</t>
  </si>
  <si>
    <t>Tech Ed</t>
  </si>
  <si>
    <t>Other</t>
  </si>
  <si>
    <t>Basically STEM. High school. Often lacks SOC code.</t>
  </si>
  <si>
    <t>Usually half or single course. Not a single one of these in 12/24 was Perkins eligible.</t>
  </si>
  <si>
    <t>Special Education</t>
  </si>
  <si>
    <t>Work-based learning captsone</t>
  </si>
  <si>
    <t>Code</t>
  </si>
  <si>
    <t>Explanation</t>
  </si>
  <si>
    <t>Perkins eligible?</t>
  </si>
  <si>
    <t>Continuing Workforce Ed</t>
  </si>
  <si>
    <t>Apprenticeship</t>
  </si>
  <si>
    <t>College credit certificate</t>
  </si>
  <si>
    <t>Middle school exploratory</t>
  </si>
  <si>
    <t>Secondary regular career courses.</t>
  </si>
  <si>
    <t>Career certificate, applied tech diploma</t>
  </si>
  <si>
    <t>Regular clock hour career certificate</t>
  </si>
  <si>
    <t>Applied tech diploma (only 7 total in both ATD categories as of 12/24)</t>
  </si>
  <si>
    <t>Applied tech certificate</t>
  </si>
  <si>
    <t>Associate of applied science</t>
  </si>
  <si>
    <t>Associate of science</t>
  </si>
  <si>
    <t>After 2022, several old CIP/program number items cleaned up.</t>
  </si>
  <si>
    <t>If a program has a secondary program number, it is secondary only. It is not postsecondary.</t>
  </si>
  <si>
    <t>2)Enrollment Threshold</t>
  </si>
  <si>
    <t>1)General Guidance</t>
  </si>
  <si>
    <t>1)Common Acronyms</t>
  </si>
  <si>
    <t>2)Deadline and Reminders</t>
  </si>
  <si>
    <t>3)Grant Summary</t>
  </si>
  <si>
    <t>4)Summary of Workbook Contents</t>
  </si>
  <si>
    <t>5)Attention</t>
  </si>
  <si>
    <t>6)Project Concept Review</t>
  </si>
  <si>
    <t>7)Instructions</t>
  </si>
  <si>
    <t>8)Resources</t>
  </si>
  <si>
    <t>1)General</t>
  </si>
  <si>
    <t>2)Program</t>
  </si>
  <si>
    <t>3)Career Clusters</t>
  </si>
  <si>
    <t>4)Expenses</t>
  </si>
  <si>
    <t>1)Explanation of Acceptable EUM Expenses</t>
  </si>
  <si>
    <t>2)Explanation of Unacceptable EUM Expenses</t>
  </si>
  <si>
    <t>3)Software</t>
  </si>
  <si>
    <t>5)Specific Equipment Examples — Acceptable</t>
  </si>
  <si>
    <t>6)Specific Equipment Examples — Acceptable, Continued</t>
  </si>
  <si>
    <t>7)Specific Equipment Examples — Unacceptable</t>
  </si>
  <si>
    <t xml:space="preserve">Escambia </t>
  </si>
  <si>
    <t>Santa Rosa</t>
  </si>
  <si>
    <t>Walton</t>
  </si>
  <si>
    <t>Workforce Development Area (24–28)</t>
  </si>
  <si>
    <t>County</t>
  </si>
  <si>
    <t>Alachua</t>
  </si>
  <si>
    <t>Baker</t>
  </si>
  <si>
    <t>Bay</t>
  </si>
  <si>
    <t>Bradford</t>
  </si>
  <si>
    <t>Brevard</t>
  </si>
  <si>
    <t>Broward</t>
  </si>
  <si>
    <t>Calhoun</t>
  </si>
  <si>
    <t>Charlotte</t>
  </si>
  <si>
    <t>Citrus</t>
  </si>
  <si>
    <t>Clay</t>
  </si>
  <si>
    <t>Collier</t>
  </si>
  <si>
    <t>Columbia</t>
  </si>
  <si>
    <t>DeSoto</t>
  </si>
  <si>
    <t>Dixie</t>
  </si>
  <si>
    <t>Duval</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</si>
  <si>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</si>
  <si>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</si>
  <si>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</si>
  <si>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</si>
  <si>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</si>
  <si>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</si>
  <si>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</si>
  <si>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</si>
  <si>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</si>
  <si>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</si>
  <si>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</si>
  <si>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</si>
  <si>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</si>
  <si>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</si>
  <si>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</si>
  <si>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</si>
  <si>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</si>
  <si>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</si>
  <si>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</si>
  <si>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</si>
  <si>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</si>
  <si>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</si>
  <si>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</si>
  <si>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</si>
  <si>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</si>
  <si>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</si>
  <si>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</si>
  <si>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</si>
  <si>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</si>
  <si>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 xml:space="preserve">Okaloosa </t>
  </si>
  <si>
    <t>Okeechobee</t>
  </si>
  <si>
    <t>Orange</t>
  </si>
  <si>
    <t>Osceola</t>
  </si>
  <si>
    <t>Palm Beach</t>
  </si>
  <si>
    <t>Pasco</t>
  </si>
  <si>
    <t>Pinellas</t>
  </si>
  <si>
    <t>Polk</t>
  </si>
  <si>
    <t>Putnam</t>
  </si>
  <si>
    <t>Sarasota</t>
  </si>
  <si>
    <t>Seminole</t>
  </si>
  <si>
    <t>St. Johns</t>
  </si>
  <si>
    <t>St. Lucie</t>
  </si>
  <si>
    <t>Sumter</t>
  </si>
  <si>
    <t>Suwannee</t>
  </si>
  <si>
    <t>Taylor</t>
  </si>
  <si>
    <t>Union</t>
  </si>
  <si>
    <t>Volusia</t>
  </si>
  <si>
    <t>Wakulla</t>
  </si>
  <si>
    <t>Washington</t>
  </si>
  <si>
    <t>2017-18</t>
  </si>
  <si>
    <t>2018-19</t>
  </si>
  <si>
    <t>0065</t>
  </si>
  <si>
    <t>2013-14</t>
  </si>
  <si>
    <t>New_Program</t>
  </si>
  <si>
    <t>Single_Course_Program</t>
  </si>
  <si>
    <t>Postsecondary_Hours</t>
  </si>
  <si>
    <t>College_Credit_Hours</t>
  </si>
  <si>
    <t>New_Pgm_Length_Change</t>
  </si>
  <si>
    <t>NonTrad</t>
  </si>
  <si>
    <t>Year of Inception</t>
  </si>
  <si>
    <t>CIP_Number_20202</t>
  </si>
  <si>
    <t xml:space="preserve">Updated 02/27/25, 2024 based on the 12/09/24 Database. 
Programs in ineligible clusters have been excluded.
If a program has been scheduled for teach-out or deletion, it is ineligible for EUM. If such a program is marked as "true" in the "Replaced" column, then check the "Replaces Old CIP" column  to locate the new CIP. Contact Perkins@fldoe.org with questions.  If needed, the Florida CIP-SOC Crosswalk (FL XWalk) is here: https://www.fldoe.org/academics/career-adult-edu/career-tech-edu/program-resources.stml </t>
  </si>
  <si>
    <t>Replacement_2</t>
  </si>
  <si>
    <t>010606</t>
  </si>
  <si>
    <t>0900</t>
  </si>
  <si>
    <t>010607</t>
  </si>
  <si>
    <t>2015-16</t>
  </si>
  <si>
    <t>0151080810</t>
  </si>
  <si>
    <t>018301</t>
  </si>
  <si>
    <t>0750</t>
  </si>
  <si>
    <t>190708</t>
  </si>
  <si>
    <t>0045</t>
  </si>
  <si>
    <t>190709</t>
  </si>
  <si>
    <t>0030</t>
  </si>
  <si>
    <t>0600</t>
  </si>
  <si>
    <t>2011-12</t>
  </si>
  <si>
    <t>0120</t>
  </si>
  <si>
    <t>500408</t>
  </si>
  <si>
    <t>1050</t>
  </si>
  <si>
    <t>090702</t>
  </si>
  <si>
    <t>100303</t>
  </si>
  <si>
    <t>1200</t>
  </si>
  <si>
    <t>2012-13</t>
  </si>
  <si>
    <t>110103</t>
  </si>
  <si>
    <t>110201</t>
  </si>
  <si>
    <t>110203</t>
  </si>
  <si>
    <t>110801</t>
  </si>
  <si>
    <t>110804</t>
  </si>
  <si>
    <t>1500</t>
  </si>
  <si>
    <t>110901</t>
  </si>
  <si>
    <t>2005-06</t>
  </si>
  <si>
    <t>0511100303</t>
  </si>
  <si>
    <t>110902</t>
  </si>
  <si>
    <t>2014-15</t>
  </si>
  <si>
    <t>111001</t>
  </si>
  <si>
    <t>111003</t>
  </si>
  <si>
    <t>151202</t>
  </si>
  <si>
    <t>220301</t>
  </si>
  <si>
    <t>220303</t>
  </si>
  <si>
    <t>0522030300</t>
  </si>
  <si>
    <t>500411</t>
  </si>
  <si>
    <t>2008-09</t>
  </si>
  <si>
    <t>510716</t>
  </si>
  <si>
    <t>520201</t>
  </si>
  <si>
    <t>520302</t>
  </si>
  <si>
    <t>520401</t>
  </si>
  <si>
    <t>100105</t>
  </si>
  <si>
    <t>0610010522</t>
  </si>
  <si>
    <t>0647010305</t>
  </si>
  <si>
    <t>0300</t>
  </si>
  <si>
    <t>100202</t>
  </si>
  <si>
    <t>0610020203</t>
  </si>
  <si>
    <t>100304</t>
  </si>
  <si>
    <t>2006-07</t>
  </si>
  <si>
    <t>100305</t>
  </si>
  <si>
    <t>0990</t>
  </si>
  <si>
    <t>150303</t>
  </si>
  <si>
    <t>1400</t>
  </si>
  <si>
    <t>0650</t>
  </si>
  <si>
    <t>150401</t>
  </si>
  <si>
    <t>1140</t>
  </si>
  <si>
    <t>150404</t>
  </si>
  <si>
    <t>1800</t>
  </si>
  <si>
    <t>1000</t>
  </si>
  <si>
    <t>0800</t>
  </si>
  <si>
    <t>150406</t>
  </si>
  <si>
    <t>0615040603</t>
  </si>
  <si>
    <t>2021-22</t>
  </si>
  <si>
    <t>150499</t>
  </si>
  <si>
    <t>1550</t>
  </si>
  <si>
    <t>2016-17</t>
  </si>
  <si>
    <t>150501</t>
  </si>
  <si>
    <t>1350</t>
  </si>
  <si>
    <t>0647020106</t>
  </si>
  <si>
    <t>2019-20</t>
  </si>
  <si>
    <t>0647020107</t>
  </si>
  <si>
    <t>0647020108</t>
  </si>
  <si>
    <t>150617</t>
  </si>
  <si>
    <t>2022-23</t>
  </si>
  <si>
    <t>151301</t>
  </si>
  <si>
    <t>0615130113</t>
  </si>
  <si>
    <t>151302</t>
  </si>
  <si>
    <t>0615050502</t>
  </si>
  <si>
    <t>151703</t>
  </si>
  <si>
    <t>460101</t>
  </si>
  <si>
    <t>1650</t>
  </si>
  <si>
    <t>460201</t>
  </si>
  <si>
    <t>460302</t>
  </si>
  <si>
    <t>460303</t>
  </si>
  <si>
    <t>0646030300</t>
  </si>
  <si>
    <t>460401</t>
  </si>
  <si>
    <t>0960</t>
  </si>
  <si>
    <t>460415</t>
  </si>
  <si>
    <t>2007-08</t>
  </si>
  <si>
    <t>0646050303</t>
  </si>
  <si>
    <t>460502</t>
  </si>
  <si>
    <t>460503</t>
  </si>
  <si>
    <t>1080</t>
  </si>
  <si>
    <t>0646050302</t>
  </si>
  <si>
    <t>470000</t>
  </si>
  <si>
    <t>1220</t>
  </si>
  <si>
    <t>470101</t>
  </si>
  <si>
    <t>470106</t>
  </si>
  <si>
    <t>470302</t>
  </si>
  <si>
    <t>470303</t>
  </si>
  <si>
    <t>470408</t>
  </si>
  <si>
    <t>0647040804</t>
  </si>
  <si>
    <t>0647040805</t>
  </si>
  <si>
    <t>470603</t>
  </si>
  <si>
    <t>470604</t>
  </si>
  <si>
    <t>Master Automotive Service Technology</t>
  </si>
  <si>
    <t>Manufacturer Specific Automotive Service Technology</t>
  </si>
  <si>
    <t>2400</t>
  </si>
  <si>
    <t>Master Automotive Service Technology 1</t>
  </si>
  <si>
    <t>Master Automotive Service Technology 2</t>
  </si>
  <si>
    <t>Manufacturer Specific Automotive Service Technology 1</t>
  </si>
  <si>
    <t>0700</t>
  </si>
  <si>
    <t>Manufacturer Specific Automotive Service Technology 2</t>
  </si>
  <si>
    <t>1700</t>
  </si>
  <si>
    <t>470605</t>
  </si>
  <si>
    <t>470606</t>
  </si>
  <si>
    <t>0647060600</t>
  </si>
  <si>
    <t>470607</t>
  </si>
  <si>
    <t>0647060700</t>
  </si>
  <si>
    <t>470608</t>
  </si>
  <si>
    <t>0647060800</t>
  </si>
  <si>
    <t>470609</t>
  </si>
  <si>
    <t>0647060900</t>
  </si>
  <si>
    <t>470613</t>
  </si>
  <si>
    <t>0620</t>
  </si>
  <si>
    <t>2009-10</t>
  </si>
  <si>
    <t>0680</t>
  </si>
  <si>
    <t>470616</t>
  </si>
  <si>
    <t>480503</t>
  </si>
  <si>
    <t>0648050302</t>
  </si>
  <si>
    <t>480508</t>
  </si>
  <si>
    <t>0648050802</t>
  </si>
  <si>
    <t>0648050808</t>
  </si>
  <si>
    <t>Aluminum Welding and Fabrication</t>
  </si>
  <si>
    <t>J400500</t>
  </si>
  <si>
    <t>0360</t>
  </si>
  <si>
    <t>2023-24</t>
  </si>
  <si>
    <t>480703</t>
  </si>
  <si>
    <t>490105</t>
  </si>
  <si>
    <t>1840</t>
  </si>
  <si>
    <t>490202</t>
  </si>
  <si>
    <t>490205</t>
  </si>
  <si>
    <t>0320</t>
  </si>
  <si>
    <t>0150</t>
  </si>
  <si>
    <t>500402</t>
  </si>
  <si>
    <t>500406</t>
  </si>
  <si>
    <t>0950</t>
  </si>
  <si>
    <t>500407</t>
  </si>
  <si>
    <t>2550</t>
  </si>
  <si>
    <t>500602</t>
  </si>
  <si>
    <t>500605</t>
  </si>
  <si>
    <t>520203</t>
  </si>
  <si>
    <t>131299</t>
  </si>
  <si>
    <t>2004-05</t>
  </si>
  <si>
    <t>150506</t>
  </si>
  <si>
    <t>0405</t>
  </si>
  <si>
    <t>0715050304</t>
  </si>
  <si>
    <t>151701</t>
  </si>
  <si>
    <t>0715050320</t>
  </si>
  <si>
    <t>0420</t>
  </si>
  <si>
    <t>0290</t>
  </si>
  <si>
    <t>0158</t>
  </si>
  <si>
    <t>0198</t>
  </si>
  <si>
    <t>0214</t>
  </si>
  <si>
    <t>0562</t>
  </si>
  <si>
    <t>0352</t>
  </si>
  <si>
    <t>0770</t>
  </si>
  <si>
    <t>0518</t>
  </si>
  <si>
    <t>0452</t>
  </si>
  <si>
    <t>0490</t>
  </si>
  <si>
    <t>430109</t>
  </si>
  <si>
    <t>0068</t>
  </si>
  <si>
    <t>0040</t>
  </si>
  <si>
    <t>430199</t>
  </si>
  <si>
    <t>0206</t>
  </si>
  <si>
    <t>430203</t>
  </si>
  <si>
    <t>0492</t>
  </si>
  <si>
    <t>0743020303</t>
  </si>
  <si>
    <t>2020-21</t>
  </si>
  <si>
    <t>0792</t>
  </si>
  <si>
    <t>0743020312</t>
  </si>
  <si>
    <t>430399</t>
  </si>
  <si>
    <t>0232</t>
  </si>
  <si>
    <t>10000</t>
  </si>
  <si>
    <t>100399</t>
  </si>
  <si>
    <t>110101</t>
  </si>
  <si>
    <t>110802</t>
  </si>
  <si>
    <t>131202</t>
  </si>
  <si>
    <t>131501</t>
  </si>
  <si>
    <t>144101</t>
  </si>
  <si>
    <t>150399</t>
  </si>
  <si>
    <t>0815040100</t>
  </si>
  <si>
    <t>NewPgm2425</t>
  </si>
  <si>
    <t>Biomedical Equipment Technician - APPR</t>
  </si>
  <si>
    <t>J40010R</t>
  </si>
  <si>
    <t>2024-25</t>
  </si>
  <si>
    <t>150607</t>
  </si>
  <si>
    <t>151102</t>
  </si>
  <si>
    <t>151501</t>
  </si>
  <si>
    <t>307102</t>
  </si>
  <si>
    <t>430120</t>
  </si>
  <si>
    <t>460403</t>
  </si>
  <si>
    <t>460404</t>
  </si>
  <si>
    <t>460406</t>
  </si>
  <si>
    <t>460408</t>
  </si>
  <si>
    <t>460410</t>
  </si>
  <si>
    <t>460414</t>
  </si>
  <si>
    <t>460499</t>
  </si>
  <si>
    <t>460504</t>
  </si>
  <si>
    <t>469999</t>
  </si>
  <si>
    <t>470103</t>
  </si>
  <si>
    <t>Audiovisual Equipment Installers and Repairers - APPR</t>
  </si>
  <si>
    <t>470110</t>
  </si>
  <si>
    <t>470201</t>
  </si>
  <si>
    <t>480501</t>
  </si>
  <si>
    <t>480506</t>
  </si>
  <si>
    <t>480511</t>
  </si>
  <si>
    <t>510808</t>
  </si>
  <si>
    <t>520204</t>
  </si>
  <si>
    <t>520211</t>
  </si>
  <si>
    <t>521006</t>
  </si>
  <si>
    <t>521404</t>
  </si>
  <si>
    <t>522002</t>
  </si>
  <si>
    <t>Updated 02/28/25 based on the 12/09/25 Database. 
Programs in ineligible clusters have been excluded.
If a program has been scheduled for teach-out or deletion, it is ineligible for EUM and has been excluded here. 
Contact Perkins@fldoe.org with questions.</t>
  </si>
  <si>
    <t xml:space="preserve">A small number of SOC codes may still appear in the FDOE's program database (and thus the Perkins V Entitlement Grant Excel Workbook) in the outdated 2010 format, but as 2020 in labor market alignment lists. These are (2010 format/2020 format): 151131/151251, 151142/151244, 151143/151241, 151151/151232. </t>
  </si>
  <si>
    <t>Per the US BLS 2018 Crosswalk, SOC Code 151199 has multiple possible replacements and has not been updated on this list.</t>
  </si>
  <si>
    <t>Note on the Career Cluster Sheet in 2024–25:</t>
  </si>
  <si>
    <t>Public Safety Telecommunications is fundable even though its small number of courses usually don't meet the size aspect of size/scope/quality requirement. It has an exception due to demand.</t>
  </si>
  <si>
    <t>Describe how this project will support one or more goals in the State Board of Education's K–20 Strategic Plan. Please limit your response to a maximum of 4000 characters.</t>
  </si>
  <si>
    <t xml:space="preserve">Updated 02/27/25 based on the 12/09/24 Database. 
Programs in ineligible clusters have been excluded.
If a program has been scheduled for teach-out or deletion, it is ineligible for EUM. If such a program is marked as "true" in the "Replaced" column, then check the "Replaces Old CIP" column  to locate the new CIP. Contact Perkins@fldoe.org with questions. If needed, the Florida CIP-SOC Crosswalk (FL XWalk) is here: https://www.fldoe.org/academics/career-adult-edu/career-tech-edu/program-resources.stml </t>
  </si>
  <si>
    <t>Updated 02/27/25 based on the 12/09/25 Database. 
Programs in ineligible clusters have been excluded.
If a program has been scheduled for teach-out or deletion, it is ineligible for EUM and has been excluded here. 
Contact Perkins@fldoe.org with questions.</t>
  </si>
  <si>
    <t>Write the name of your main program and list the number of students enrolled in the main program in 2023–24. For example: Aerospace Technology (50). Be able to document if requested. If 2023–24 data are unavailable, write that 2024–25 data were used, and provide as accurate a number as possible. Important: If fewer than ten students were enrolled, then stop — this project concept does not qualify.</t>
  </si>
  <si>
    <t>Optional. Please explain if anything did not populate correctly above.</t>
  </si>
  <si>
    <t>6a</t>
  </si>
  <si>
    <t>6b</t>
  </si>
  <si>
    <t>Type "N/A" if this is your only project concept. If submitting two, please provide a priority rank for this pitch, with “1” as the highest. Submit a separate workbook for each pitch.</t>
  </si>
  <si>
    <t>Please explain any software expenses. Please read the "software" section of the Equipment FAQs sheet in this workbook before answering. Software expenses are only accepted under specific circumstances. Write "N/A" if not applicable.</t>
  </si>
  <si>
    <t>If you propose any items worth less than $5,000, please explain either how they are necessary for the operation of another item that meets this threshold, or how lesser items combine to form a functional unit. See the Equipment FAQs for guidance. Write "N/A" if not applicable.</t>
  </si>
  <si>
    <t>Describe your agency's current need to upgrade equipment. As part of your explanation, discuss how the equipment purchase will align with the need(s) identified your agency’s CLNA.</t>
  </si>
  <si>
    <t xml:space="preserve">Describe how upgraded equipment may lead to improved student performance. </t>
  </si>
  <si>
    <t>Describe how upgraded equipment would cut operating costs, improve productivity, or reduce downtime for your agency.</t>
  </si>
  <si>
    <t>Describe how equipment will better prepare students for future job opportunities in their fields.</t>
  </si>
  <si>
    <t>Please limit responses to a maximum of 5500 characters.</t>
  </si>
  <si>
    <t>Livestock Production Management</t>
  </si>
  <si>
    <t>0026</t>
  </si>
  <si>
    <t>0015</t>
  </si>
  <si>
    <t>0024</t>
  </si>
  <si>
    <t>2003-04</t>
  </si>
  <si>
    <t>0012</t>
  </si>
  <si>
    <t>0018</t>
  </si>
  <si>
    <t>0014</t>
  </si>
  <si>
    <t>0036</t>
  </si>
  <si>
    <t>0021</t>
  </si>
  <si>
    <t>0039</t>
  </si>
  <si>
    <t>0027</t>
  </si>
  <si>
    <t>0016</t>
  </si>
  <si>
    <t>0009</t>
  </si>
  <si>
    <t>0033</t>
  </si>
  <si>
    <t>0035</t>
  </si>
  <si>
    <t>0032</t>
  </si>
  <si>
    <t>0034</t>
  </si>
  <si>
    <t>Geographic Information System</t>
  </si>
  <si>
    <t>Gov Pub Adm</t>
  </si>
  <si>
    <t>0019</t>
  </si>
  <si>
    <t>0060</t>
  </si>
  <si>
    <t>0025</t>
  </si>
  <si>
    <t>2010-11</t>
  </si>
  <si>
    <t>0020</t>
  </si>
  <si>
    <t>0017</t>
  </si>
  <si>
    <t>0031</t>
  </si>
  <si>
    <t>0023</t>
  </si>
  <si>
    <t>0028</t>
  </si>
  <si>
    <t>0064</t>
  </si>
  <si>
    <t>0022</t>
  </si>
  <si>
    <t>0043</t>
  </si>
  <si>
    <t>0044</t>
  </si>
  <si>
    <t>Hybrid and Electric Vehicle Maintenance</t>
  </si>
  <si>
    <t>0037</t>
  </si>
  <si>
    <t>0066</t>
  </si>
  <si>
    <t>0063</t>
  </si>
  <si>
    <t>0069</t>
  </si>
  <si>
    <t>1103060100</t>
  </si>
  <si>
    <t>0073</t>
  </si>
  <si>
    <t>0075</t>
  </si>
  <si>
    <t>1511010306</t>
  </si>
  <si>
    <t>Cloud Computing Technology</t>
  </si>
  <si>
    <t>1511100111</t>
  </si>
  <si>
    <t>1511100306</t>
  </si>
  <si>
    <t>1511080102</t>
  </si>
  <si>
    <t>1511100507</t>
  </si>
  <si>
    <t>1552020400</t>
  </si>
  <si>
    <t>1552030200</t>
  </si>
  <si>
    <t>0062</t>
  </si>
  <si>
    <t>1615030304</t>
  </si>
  <si>
    <t>0083</t>
  </si>
  <si>
    <t>0101030200</t>
  </si>
  <si>
    <t>0101000001</t>
  </si>
  <si>
    <t>010302</t>
  </si>
  <si>
    <t>010303</t>
  </si>
  <si>
    <t>0103060102</t>
  </si>
  <si>
    <t>0103060101</t>
  </si>
  <si>
    <t>010505</t>
  </si>
  <si>
    <t>010507</t>
  </si>
  <si>
    <t>010605</t>
  </si>
  <si>
    <t>0351080801</t>
  </si>
  <si>
    <t>131210</t>
  </si>
  <si>
    <t>110102</t>
  </si>
  <si>
    <t>110202</t>
  </si>
  <si>
    <t>111005</t>
  </si>
  <si>
    <t>307001</t>
  </si>
  <si>
    <t>307104</t>
  </si>
  <si>
    <t>0545070213</t>
  </si>
  <si>
    <t>450702</t>
  </si>
  <si>
    <t>0551071605</t>
  </si>
  <si>
    <t>510705</t>
  </si>
  <si>
    <t>510710</t>
  </si>
  <si>
    <t>0552020108</t>
  </si>
  <si>
    <t>520215</t>
  </si>
  <si>
    <t>0552020109</t>
  </si>
  <si>
    <t>520407</t>
  </si>
  <si>
    <t>520701</t>
  </si>
  <si>
    <t>520703</t>
  </si>
  <si>
    <t>521301</t>
  </si>
  <si>
    <t>0504100100</t>
  </si>
  <si>
    <t>521501</t>
  </si>
  <si>
    <t>0609049902</t>
  </si>
  <si>
    <t>090902</t>
  </si>
  <si>
    <t>0610010513</t>
  </si>
  <si>
    <t>0610030414</t>
  </si>
  <si>
    <t>0650091301</t>
  </si>
  <si>
    <t>100203</t>
  </si>
  <si>
    <t>0650060209</t>
  </si>
  <si>
    <t>0650091302</t>
  </si>
  <si>
    <t>110501</t>
  </si>
  <si>
    <t>110803</t>
  </si>
  <si>
    <t>0650010203</t>
  </si>
  <si>
    <t>111002</t>
  </si>
  <si>
    <t>150000</t>
  </si>
  <si>
    <t>150304</t>
  </si>
  <si>
    <t>150305</t>
  </si>
  <si>
    <t>150405</t>
  </si>
  <si>
    <t>150407</t>
  </si>
  <si>
    <t>150613</t>
  </si>
  <si>
    <t>150616</t>
  </si>
  <si>
    <t>0647061608</t>
  </si>
  <si>
    <t>150702</t>
  </si>
  <si>
    <t>150801</t>
  </si>
  <si>
    <t>150803</t>
  </si>
  <si>
    <t>0615080303</t>
  </si>
  <si>
    <t>150805</t>
  </si>
  <si>
    <t>151001</t>
  </si>
  <si>
    <t>0615130101</t>
  </si>
  <si>
    <t>0615000012</t>
  </si>
  <si>
    <t>151303</t>
  </si>
  <si>
    <t>0615050304</t>
  </si>
  <si>
    <t>0615050303</t>
  </si>
  <si>
    <t>0615050517</t>
  </si>
  <si>
    <t>303301</t>
  </si>
  <si>
    <t>410101</t>
  </si>
  <si>
    <t>410301</t>
  </si>
  <si>
    <t>0646030103</t>
  </si>
  <si>
    <t>0646030104</t>
  </si>
  <si>
    <t>0646030105</t>
  </si>
  <si>
    <t>0609040205</t>
  </si>
  <si>
    <t>470104</t>
  </si>
  <si>
    <t>480510</t>
  </si>
  <si>
    <t>490102</t>
  </si>
  <si>
    <t>490104</t>
  </si>
  <si>
    <t>500102</t>
  </si>
  <si>
    <t>500502</t>
  </si>
  <si>
    <t>0609040217</t>
  </si>
  <si>
    <t>520205</t>
  </si>
  <si>
    <t>520209</t>
  </si>
  <si>
    <t>030104</t>
  </si>
  <si>
    <t>131003</t>
  </si>
  <si>
    <t>150201</t>
  </si>
  <si>
    <t>220302</t>
  </si>
  <si>
    <t>430103</t>
  </si>
  <si>
    <t>430112</t>
  </si>
  <si>
    <t>430201</t>
  </si>
  <si>
    <t>430403</t>
  </si>
  <si>
    <t>0743010601</t>
  </si>
  <si>
    <t>430406</t>
  </si>
  <si>
    <t>010101</t>
  </si>
  <si>
    <t>010999</t>
  </si>
  <si>
    <t>030601</t>
  </si>
  <si>
    <t>1351080800</t>
  </si>
  <si>
    <t>1511010308</t>
  </si>
  <si>
    <t>1511090200</t>
  </si>
  <si>
    <t>1511010300</t>
  </si>
  <si>
    <t>1511080103</t>
  </si>
  <si>
    <t>111004</t>
  </si>
  <si>
    <t>1511010100</t>
  </si>
  <si>
    <t>1552130101</t>
  </si>
  <si>
    <t>1552120106</t>
  </si>
  <si>
    <t>1552020404</t>
  </si>
  <si>
    <t>040901</t>
  </si>
  <si>
    <t>1609049901</t>
  </si>
  <si>
    <t>151201</t>
  </si>
  <si>
    <t>1615130102</t>
  </si>
  <si>
    <t>460412</t>
  </si>
  <si>
    <t>500913</t>
  </si>
  <si>
    <t>310507</t>
  </si>
  <si>
    <t>1743011601</t>
  </si>
  <si>
    <t>1743010600</t>
  </si>
  <si>
    <t>For 2025–26, Workforce Development Areas have been consolidated. This info is from the Flordia Department of Commerce Web site.</t>
  </si>
  <si>
    <t>Prepared for "green-slip" review 02/28/25 by JN.</t>
  </si>
  <si>
    <t>Increase to $5K minimum discussed with (E)MS, TG, BH.</t>
  </si>
  <si>
    <t>For reference, program types key below.</t>
  </si>
  <si>
    <t>Save an backup.</t>
  </si>
  <si>
    <t>For additional details on updating the EUM Workbook, a separate document for updating process has been generated.</t>
  </si>
  <si>
    <t>Updating the EUM Workbook.</t>
  </si>
  <si>
    <t>Get the most recent version of the program database. The Web version is simplified. Get a copy that includes all columns, including the Perkins fundable column.</t>
  </si>
  <si>
    <t>8)Additional Notes</t>
  </si>
  <si>
    <t>FLORIDA DEPARTMENT OF EDUCATION
Equipment Upgrade and Modernization 
DOE 101S Budget Narrative Form</t>
  </si>
  <si>
    <t>Perkins V Projected Equipment Form (EUM) Instructions</t>
  </si>
  <si>
    <t xml:space="preserve">Updated 02/28/25 based on the 12/09/25 Database. 
Programs in ineligible clusters have been excluded.
If a program has been scheduled for teach-out or deletion, it is ineligible for EUM and has been excluded here. 
Contact Perkins@fldoe.org with questions.
</t>
  </si>
  <si>
    <t>3. Postsecondary Questionnaire
Instructions: Enter your responses in the spaces below. Respond to all questions, using N/A if not applicable.</t>
  </si>
  <si>
    <t>26B143</t>
  </si>
  <si>
    <t>February 2025 EUM format update of April 2022 OGM Form</t>
  </si>
  <si>
    <t>4)General Examples of Acceptable and Unacceptable Equipment Requests</t>
  </si>
  <si>
    <t>• The minimum request for each project concept is $75,000. The maximum request per project concept is $250,000.
• See Equipment FAQs in this workbook for details.</t>
  </si>
  <si>
    <t>If you answered "no" for prompt 5, describe how the upgraded equipment will assist your agency in meeting industry standards and improving student outcomes.</t>
  </si>
  <si>
    <t xml:space="preserve">Does the equipment now being used by your agency meet current industry standards? </t>
  </si>
  <si>
    <t xml:space="preserve">If you answered "yes" for prompt 5, describe why spending funds to upgrade equipment is necessary. If "yes," there is only a limited number of circumstances under which EUM funding may be possible (for example, industry standards are changing and equipment soon will be outdated.) </t>
  </si>
  <si>
    <t>• Career and Technical Education (CTE)
• Classification of Instructional Program (CIP) 
• Comprehensive Local Needs Assessment (CLNA)
• Division of Career and Adult Education (DCAE)
• Florida Department of Education (FDOE)
• Request for Application (RFA)
• Program Improvement Plans (PIPs)
• Standard Occupational Classification (SOC)</t>
  </si>
  <si>
    <r>
      <t xml:space="preserve">Please note the following: 
• </t>
    </r>
    <r>
      <rPr>
        <b/>
        <sz val="14"/>
        <color theme="1"/>
        <rFont val="Calibri"/>
        <family val="2"/>
        <scheme val="minor"/>
      </rPr>
      <t>Do not spend EUM funds unless you receive an EUM Project Award Notification</t>
    </r>
    <r>
      <rPr>
        <sz val="14"/>
        <color theme="1"/>
        <rFont val="Calibri"/>
        <family val="2"/>
        <scheme val="minor"/>
      </rPr>
      <t xml:space="preserve">. 
• Refer to the Chancellor's EUM memo for webinar training details. 
</t>
    </r>
  </si>
  <si>
    <r>
      <t xml:space="preserve">B) When submitting multiple project concepts, agencies should </t>
    </r>
    <r>
      <rPr>
        <b/>
        <sz val="14"/>
        <color theme="1"/>
        <rFont val="Calibri"/>
        <family val="2"/>
        <scheme val="minor"/>
      </rPr>
      <t>rank their priorities</t>
    </r>
    <r>
      <rPr>
        <sz val="14"/>
        <color theme="1"/>
        <rFont val="Calibri"/>
        <family val="2"/>
        <scheme val="minor"/>
      </rPr>
      <t xml:space="preserve">, with “1” as the highest. </t>
    </r>
  </si>
  <si>
    <r>
      <t xml:space="preserve">C) Recipients must identify only one main program that will benefit from the equipment. Two additional programs that benefit in a substantial way may also be listed on the </t>
    </r>
    <r>
      <rPr>
        <b/>
        <sz val="14"/>
        <color theme="1"/>
        <rFont val="Calibri"/>
        <family val="2"/>
        <scheme val="minor"/>
      </rPr>
      <t>Applicant Info</t>
    </r>
    <r>
      <rPr>
        <sz val="14"/>
        <color theme="1"/>
        <rFont val="Calibri"/>
        <family val="2"/>
        <scheme val="minor"/>
      </rPr>
      <t xml:space="preserve"> form, each on separate line.  For example, an estimated 50 percent of the use of a piece of equipment would be for key functions necessary for meeting industry standards in Engineering Technology, nearly 25 percent would be for Aerospace Technology and nearly 25 percent would be for Culinary Management, but only a few students every other semester in Architectural Design &amp; Construction Technology would use the equipment to partially fulfill a standard. Engineering Technology would be the main program, Aerospace Technology would be listed as an additional program. Culinary Management would not be listed because it is not in an eligible program cluster and Architectural Design &amp; Construction Technology would not be listed because the level of equipment use for that program could not reasonably be classified as “substantial.” By listing programs, you agree, if necessary, to provide additional explanation of how students reasonably can be considered to substantially benefit from the equipment.  Programs that have a program enrollment of fewer than ten students, or are otherwise ineligible for EUM, should not be listed.</t>
    </r>
  </si>
  <si>
    <r>
      <t xml:space="preserve">Summarize why this equipment upgrade or modernization is necessary. Include a short description of how the equipment will be used for instruction and the expected overall impact of an EUM grant award (for example, how it will prepare students to succeed in their fields). </t>
    </r>
    <r>
      <rPr>
        <b/>
        <sz val="14"/>
        <color theme="1"/>
        <rFont val="Calibri"/>
        <family val="2"/>
        <scheme val="minor"/>
      </rPr>
      <t>Please limit your response to a maximum of about 4000 characters (character count to the right).</t>
    </r>
  </si>
  <si>
    <r>
      <t xml:space="preserve">Briefly describe the equipment requested and what it does. </t>
    </r>
    <r>
      <rPr>
        <b/>
        <sz val="14"/>
        <color theme="1"/>
        <rFont val="Calibri"/>
        <family val="2"/>
        <scheme val="minor"/>
      </rPr>
      <t>Please limit your response to a maximum of about 2500 characters (character count to the right)</t>
    </r>
    <r>
      <rPr>
        <sz val="14"/>
        <color theme="1"/>
        <rFont val="Calibri"/>
        <family val="2"/>
        <scheme val="minor"/>
      </rPr>
      <t>.</t>
    </r>
  </si>
  <si>
    <r>
      <t xml:space="preserve">List each need of the CLNA, as stated in your Entitlement Grant application, that this grant would address. Include both the text and the location of the need as found on your Entitlement RFA by section, part, prompt and number. For example: Text (1-E-ii-1). Use the </t>
    </r>
    <r>
      <rPr>
        <b/>
        <sz val="14"/>
        <color theme="1"/>
        <rFont val="Calibri"/>
        <family val="2"/>
        <scheme val="minor"/>
      </rPr>
      <t>Quick Reference</t>
    </r>
    <r>
      <rPr>
        <sz val="14"/>
        <color theme="1"/>
        <rFont val="Calibri"/>
        <family val="2"/>
        <scheme val="minor"/>
      </rPr>
      <t xml:space="preserve"> sheet to help. If N/A, then stop — this project concept does not qualify.
</t>
    </r>
  </si>
  <si>
    <r>
      <rPr>
        <b/>
        <sz val="14"/>
        <rFont val="Calibri"/>
        <family val="2"/>
        <scheme val="minor"/>
      </rPr>
      <t>Auto-populate</t>
    </r>
    <r>
      <rPr>
        <sz val="14"/>
        <rFont val="Calibri"/>
        <family val="2"/>
        <scheme val="minor"/>
      </rPr>
      <t>. Workforce Development Area for the main county served.</t>
    </r>
  </si>
  <si>
    <r>
      <rPr>
        <b/>
        <sz val="14"/>
        <rFont val="Calibri"/>
        <family val="2"/>
        <scheme val="minor"/>
      </rPr>
      <t>Drop-down menu.</t>
    </r>
    <r>
      <rPr>
        <sz val="14"/>
        <rFont val="Calibri"/>
        <family val="2"/>
        <scheme val="minor"/>
      </rPr>
      <t xml:space="preserve"> Select the main county served. For example, this may be your main campus. </t>
    </r>
  </si>
  <si>
    <r>
      <t xml:space="preserve">If you list additional programs (up to two) on the </t>
    </r>
    <r>
      <rPr>
        <b/>
        <sz val="14"/>
        <rFont val="Calibri"/>
        <family val="2"/>
        <scheme val="minor"/>
      </rPr>
      <t>Applicant Info</t>
    </r>
    <r>
      <rPr>
        <sz val="14"/>
        <rFont val="Calibri"/>
        <family val="2"/>
        <scheme val="minor"/>
      </rPr>
      <t xml:space="preserve"> form, write the program names and the number of students enrolled for each in 2023–2024, separated by program name in the space below.  Be able to document if requested. If 2023–24 data are unavailable, write that 2024–25 data were used. Do not include any programs that had fewer than ten students enrolled. Write "N/A" if not applicable.</t>
    </r>
  </si>
  <si>
    <r>
      <t xml:space="preserve">Please select the career cluster of the main program. </t>
    </r>
    <r>
      <rPr>
        <b/>
        <sz val="14"/>
        <color theme="1"/>
        <rFont val="Calibri"/>
        <family val="2"/>
        <scheme val="minor"/>
      </rPr>
      <t>Do not forget this step.</t>
    </r>
  </si>
  <si>
    <r>
      <rPr>
        <b/>
        <sz val="14"/>
        <color theme="1"/>
        <rFont val="Calibri"/>
        <family val="2"/>
        <scheme val="minor"/>
      </rPr>
      <t>Dropdown menu</t>
    </r>
    <r>
      <rPr>
        <sz val="14"/>
        <color theme="1"/>
        <rFont val="Calibri"/>
        <family val="2"/>
        <scheme val="minor"/>
      </rPr>
      <t xml:space="preserve">. Career Clusters. Determine one "main" program in this concept pitch proposal that will be the most affected by EUM funding. Then, use the attached, state-defined </t>
    </r>
    <r>
      <rPr>
        <b/>
        <sz val="14"/>
        <color theme="1"/>
        <rFont val="Calibri"/>
        <family val="2"/>
        <scheme val="minor"/>
      </rPr>
      <t>Career Clusters</t>
    </r>
    <r>
      <rPr>
        <sz val="14"/>
        <color theme="1"/>
        <rFont val="Calibri"/>
        <family val="2"/>
        <scheme val="minor"/>
      </rPr>
      <t xml:space="preserve"> sheet to determine how the program is classified. Do not rely on local career cluster designations. If the program's cluster cannot be found on this dropdown list, you must write a pitch for a different program. Contact Perkins@fldoe.org with questions or concerns.</t>
    </r>
  </si>
  <si>
    <r>
      <rPr>
        <b/>
        <sz val="14"/>
        <color theme="1"/>
        <rFont val="Calibri"/>
        <family val="2"/>
        <scheme val="minor"/>
      </rPr>
      <t>Dropdown menu</t>
    </r>
    <r>
      <rPr>
        <sz val="14"/>
        <color theme="1"/>
        <rFont val="Calibri"/>
        <family val="2"/>
        <scheme val="minor"/>
      </rPr>
      <t>. Reserve Fund Check. Mark "yes" for all that apply. At least one must be marked as "yes." For items that do not apply, select "No," or leave blank if unsure. If you cannot mark at least one of these as "yes," then stop — this pitch does not qualify.</t>
    </r>
  </si>
  <si>
    <r>
      <t xml:space="preserve">Optional: Additional Programs. </t>
    </r>
    <r>
      <rPr>
        <u/>
        <sz val="14"/>
        <rFont val="Calibri"/>
        <family val="2"/>
        <scheme val="minor"/>
      </rPr>
      <t>Type the Program Code, Program Name and Career Cluster in this format: "Code/Name/Cluster."</t>
    </r>
    <r>
      <rPr>
        <sz val="14"/>
        <rFont val="Calibri"/>
        <family val="2"/>
        <scheme val="minor"/>
      </rPr>
      <t xml:space="preserve"> You may list up to two additional programs, if any, that will be substantially affected by the purchase of this equipment (see instructions). If asked, you must be able to document how a program is substantially affected.  Use the "Career Clusters" sheet to list only programs from EUM-eligible clusters. </t>
    </r>
  </si>
  <si>
    <r>
      <t>Amount Requested (from $75,000 to $250,000).</t>
    </r>
    <r>
      <rPr>
        <i/>
        <sz val="14"/>
        <rFont val="Calibri"/>
        <family val="2"/>
        <scheme val="minor"/>
      </rPr>
      <t xml:space="preserve"> </t>
    </r>
    <r>
      <rPr>
        <sz val="14"/>
        <rFont val="Calibri"/>
        <family val="2"/>
        <scheme val="minor"/>
      </rPr>
      <t>List only the total amount for this concept pitch proposal.</t>
    </r>
  </si>
  <si>
    <t>Key Updates</t>
  </si>
  <si>
    <r>
      <t xml:space="preserve">• </t>
    </r>
    <r>
      <rPr>
        <b/>
        <sz val="14"/>
        <color theme="1"/>
        <rFont val="Calibri"/>
        <family val="2"/>
        <scheme val="minor"/>
      </rPr>
      <t>No administrative or indirect costs.</t>
    </r>
    <r>
      <rPr>
        <sz val="14"/>
        <color theme="1"/>
        <rFont val="Calibri"/>
        <family val="2"/>
        <scheme val="minor"/>
      </rPr>
      <t xml:space="preserve">
• No personnel or travel expenses.
• Various non-equipment purchases. See below for examples.</t>
    </r>
  </si>
  <si>
    <r>
      <t xml:space="preserve">Additional Programs. </t>
    </r>
    <r>
      <rPr>
        <u/>
        <sz val="14"/>
        <rFont val="Calibri"/>
        <family val="2"/>
        <scheme val="minor"/>
      </rPr>
      <t>Type the CIP Code, Program Name and Career Cluster in this format: "Code/Name/Cluster."</t>
    </r>
    <r>
      <rPr>
        <sz val="14"/>
        <rFont val="Calibri"/>
        <family val="2"/>
        <scheme val="minor"/>
      </rPr>
      <t xml:space="preserve"> You may list up to two additional programs, if any, that will be substantially affected by the purchase of this equipment (see instructions). If asked, you must be able to document how a program is substantially affected.  Use the "Career Clusters" sheet to list only programs from EUM-eligible clusters. </t>
    </r>
  </si>
  <si>
    <r>
      <t xml:space="preserve">Equipment codes. </t>
    </r>
    <r>
      <rPr>
        <b/>
        <u/>
        <sz val="14"/>
        <color theme="1"/>
        <rFont val="Calibri"/>
        <family val="2"/>
        <scheme val="minor"/>
      </rPr>
      <t>Important: Do not skip this.</t>
    </r>
    <r>
      <rPr>
        <b/>
        <sz val="14"/>
        <color theme="1"/>
        <rFont val="Calibri"/>
        <family val="2"/>
        <scheme val="minor"/>
      </rPr>
      <t xml:space="preserve"> Typically, district object codes for equipment are 64X (e.g., 641). For state colleges, they are usually 7XXXX (e.g., 71001) .
If any lines in your budget forms (DOE101S, Projected Equipment Form) use different codes, please explain why those expenses should be approved. See the Equipment FAQs for guidance on acceptable expenses (such as reasonable shipping), as well as on unacceptable expenses. Note that in some cases, it may be appropriate to list multiple expenses on one line under a single code. Ask your agency's finance office or the FDOE Grants Manager assigned to your Perkins Entitlement Grant if unsure.</t>
    </r>
  </si>
  <si>
    <r>
      <rPr>
        <b/>
        <sz val="14"/>
        <color theme="1"/>
        <rFont val="Calibri"/>
        <family val="2"/>
        <scheme val="minor"/>
      </rPr>
      <t>A)</t>
    </r>
    <r>
      <rPr>
        <sz val="14"/>
        <color theme="1"/>
        <rFont val="Calibri"/>
        <family val="2"/>
        <scheme val="minor"/>
      </rPr>
      <t xml:space="preserve"> Enter name of eligible recipient/fiscal agent.
</t>
    </r>
    <r>
      <rPr>
        <b/>
        <sz val="14"/>
        <color theme="1"/>
        <rFont val="Calibri"/>
        <family val="2"/>
        <scheme val="minor"/>
      </rPr>
      <t>B)</t>
    </r>
    <r>
      <rPr>
        <sz val="14"/>
        <color theme="1"/>
        <rFont val="Calibri"/>
        <family val="2"/>
        <scheme val="minor"/>
      </rPr>
      <t xml:space="preserve"> FDOE will enter the DOE-assigned project number.
</t>
    </r>
    <r>
      <rPr>
        <b/>
        <sz val="14"/>
        <color theme="1"/>
        <rFont val="Calibri"/>
        <family val="2"/>
        <scheme val="minor"/>
      </rPr>
      <t>C)</t>
    </r>
    <r>
      <rPr>
        <sz val="14"/>
        <color theme="1"/>
        <rFont val="Calibri"/>
        <family val="2"/>
        <scheme val="minor"/>
      </rPr>
      <t xml:space="preserve"> The TAPS number for the grant has already been entered.</t>
    </r>
  </si>
  <si>
    <r>
      <rPr>
        <b/>
        <sz val="14"/>
        <color theme="1"/>
        <rFont val="Calibri"/>
        <family val="2"/>
        <scheme val="minor"/>
      </rPr>
      <t xml:space="preserve">(4) FTE. Leave blank for EUM. </t>
    </r>
    <r>
      <rPr>
        <sz val="14"/>
        <color theme="1"/>
        <rFont val="Calibri"/>
        <family val="2"/>
        <scheme val="minor"/>
      </rPr>
      <t xml:space="preserve"> 
</t>
    </r>
    <r>
      <rPr>
        <b/>
        <sz val="14"/>
        <color theme="1"/>
        <rFont val="Calibri"/>
        <family val="2"/>
        <scheme val="minor"/>
      </rPr>
      <t>(5)  Amount.</t>
    </r>
    <r>
      <rPr>
        <sz val="14"/>
        <color theme="1"/>
        <rFont val="Calibri"/>
        <family val="2"/>
        <scheme val="minor"/>
      </rPr>
      <t xml:space="preserve"> Enter the total amount budgeted for each line item. The worksheet will automatically calculate a total from all lines. Use whole dollars only.
(6) Percent allocated to this project. For EUM, typically this will be 100% on each line. At the bottom of Column 6 for percent allocated, leave the grayed-out "total" cell blank.
</t>
    </r>
  </si>
  <si>
    <t>EUM Format, Updated April 2025, based on DCAE Instructions, June 2022</t>
  </si>
  <si>
    <r>
      <rPr>
        <b/>
        <sz val="14"/>
        <color theme="1"/>
        <rFont val="Calibri"/>
        <family val="2"/>
        <scheme val="minor"/>
      </rPr>
      <t>(1) Function Code.</t>
    </r>
    <r>
      <rPr>
        <sz val="14"/>
        <color theme="1"/>
        <rFont val="Calibri"/>
        <family val="2"/>
        <scheme val="minor"/>
      </rPr>
      <t xml:space="preserve">  
</t>
    </r>
    <r>
      <rPr>
        <i/>
        <sz val="14"/>
        <color theme="1"/>
        <rFont val="Calibri"/>
        <family val="2"/>
        <scheme val="minor"/>
      </rPr>
      <t>• For School Districts Only</t>
    </r>
    <r>
      <rPr>
        <sz val="14"/>
        <color theme="1"/>
        <rFont val="Calibri"/>
        <family val="2"/>
        <scheme val="minor"/>
      </rPr>
      <t xml:space="preserve"> — Enter the four-digit function code, as required in the</t>
    </r>
    <r>
      <rPr>
        <i/>
        <sz val="14"/>
        <color theme="1"/>
        <rFont val="Calibri"/>
        <family val="2"/>
        <scheme val="minor"/>
      </rPr>
      <t xml:space="preserve"> Financial and Program Cost 
   Accounting and Reporting for Florida Schools Manual</t>
    </r>
    <r>
      <rPr>
        <sz val="14"/>
        <color theme="1"/>
        <rFont val="Calibri"/>
        <family val="2"/>
        <scheme val="minor"/>
      </rPr>
      <t xml:space="preserve"> (the Red Book), which best classifies the overall purpose 
   or objective of the goods or services budgeted. 
</t>
    </r>
    <r>
      <rPr>
        <b/>
        <sz val="14"/>
        <color theme="1"/>
        <rFont val="Calibri"/>
        <family val="2"/>
        <scheme val="minor"/>
      </rPr>
      <t>(2)  Object Code</t>
    </r>
    <r>
      <rPr>
        <sz val="14"/>
        <color theme="1"/>
        <rFont val="Calibri"/>
        <family val="2"/>
        <scheme val="minor"/>
      </rPr>
      <t xml:space="preserve"> — Enter the Object Code which best classifies the goods or services budgeted. 
•</t>
    </r>
    <r>
      <rPr>
        <i/>
        <sz val="14"/>
        <color theme="1"/>
        <rFont val="Calibri"/>
        <family val="2"/>
        <scheme val="minor"/>
      </rPr>
      <t xml:space="preserve"> School Districts</t>
    </r>
    <r>
      <rPr>
        <sz val="14"/>
        <color theme="1"/>
        <rFont val="Calibri"/>
        <family val="2"/>
        <scheme val="minor"/>
      </rPr>
      <t xml:space="preserve"> — Use the three-digit Object Code as required in the </t>
    </r>
    <r>
      <rPr>
        <i/>
        <sz val="14"/>
        <color theme="1"/>
        <rFont val="Calibri"/>
        <family val="2"/>
        <scheme val="minor"/>
      </rPr>
      <t>Financial and Program Cost Accounting 
   and Reporting for Florida Schools Manual</t>
    </r>
    <r>
      <rPr>
        <sz val="14"/>
        <color theme="1"/>
        <rFont val="Calibri"/>
        <family val="2"/>
        <scheme val="minor"/>
      </rPr>
      <t xml:space="preserve">. 
• </t>
    </r>
    <r>
      <rPr>
        <i/>
        <sz val="14"/>
        <color theme="1"/>
        <rFont val="Calibri"/>
        <family val="2"/>
        <scheme val="minor"/>
      </rPr>
      <t>Florida College System Institutions</t>
    </r>
    <r>
      <rPr>
        <sz val="14"/>
        <color theme="1"/>
        <rFont val="Calibri"/>
        <family val="2"/>
        <scheme val="minor"/>
      </rPr>
      <t xml:space="preserve"> — Use the five-digit Object Codes listed in the </t>
    </r>
    <r>
      <rPr>
        <i/>
        <sz val="14"/>
        <color theme="1"/>
        <rFont val="Calibri"/>
        <family val="2"/>
        <scheme val="minor"/>
      </rPr>
      <t>Florida College System 
   Accounting Manual. </t>
    </r>
    <r>
      <rPr>
        <sz val="14"/>
        <color theme="1"/>
        <rFont val="Calibri"/>
        <family val="2"/>
        <scheme val="minor"/>
      </rPr>
      <t xml:space="preserve">
</t>
    </r>
  </si>
  <si>
    <r>
      <t xml:space="preserve">Provide detailed descriptions/specifications of all equipment items to be purchased that have a projected unit value of $5,000 (State’s threshold) or more with a useful life of one year or more. </t>
    </r>
    <r>
      <rPr>
        <b/>
        <sz val="14"/>
        <color theme="1"/>
        <rFont val="Calibri"/>
        <family val="2"/>
        <scheme val="minor"/>
      </rPr>
      <t>EUM</t>
    </r>
    <r>
      <rPr>
        <sz val="14"/>
        <color theme="1"/>
        <rFont val="Calibri"/>
        <family val="2"/>
        <scheme val="minor"/>
      </rPr>
      <t xml:space="preserve">: Costs bundled or directly related to a piece of equipment, such as shipping or non-construction installation, generally may be listed on the same line as a piece of equipment. Provide details in the description. For example, a $150,000 semi-truck with a $1,000 shipping cost may be listed as $151,000. That said, please refer to your finance office's policies. An item listed on the Projected Equipment form </t>
    </r>
    <r>
      <rPr>
        <b/>
        <sz val="14"/>
        <color theme="1"/>
        <rFont val="Calibri"/>
        <family val="2"/>
        <scheme val="minor"/>
      </rPr>
      <t>must be listed the same way on the DOE101S</t>
    </r>
    <r>
      <rPr>
        <sz val="14"/>
        <color theme="1"/>
        <rFont val="Calibri"/>
        <family val="2"/>
        <scheme val="minor"/>
      </rPr>
      <t xml:space="preserve">. </t>
    </r>
  </si>
  <si>
    <r>
      <t xml:space="preserve">Provide the projected cost for each item. </t>
    </r>
    <r>
      <rPr>
        <b/>
        <sz val="14"/>
        <rFont val="Calibri"/>
        <family val="2"/>
        <scheme val="minor"/>
      </rPr>
      <t>EUM</t>
    </r>
    <r>
      <rPr>
        <sz val="14"/>
        <rFont val="Calibri"/>
        <family val="2"/>
        <scheme val="minor"/>
      </rPr>
      <t xml:space="preserve">: Bundled or items otherwise directly related to a piece of capitalized equipment, such as non-construction installation, are generally included on the same line as the equipment. These should be listed in the description. That said, refer to your finance office's policies. An item listed on the Projected Equipment form </t>
    </r>
    <r>
      <rPr>
        <b/>
        <sz val="14"/>
        <rFont val="Calibri"/>
        <family val="2"/>
        <scheme val="minor"/>
      </rPr>
      <t>must be listed the same way on the DOE101S.</t>
    </r>
  </si>
  <si>
    <r>
      <t xml:space="preserve">Does the agency’s inventory system contain all required federal and state elements listed in the </t>
    </r>
    <r>
      <rPr>
        <b/>
        <sz val="12"/>
        <color theme="1"/>
        <rFont val="Calibri"/>
        <family val="2"/>
        <scheme val="minor"/>
      </rPr>
      <t>Inventory Guidelines</t>
    </r>
    <r>
      <rPr>
        <sz val="12"/>
        <color theme="1"/>
        <rFont val="Calibri"/>
        <family val="2"/>
        <scheme val="minor"/>
      </rPr>
      <t xml:space="preserve"> in the instructions?</t>
    </r>
  </si>
  <si>
    <t>TAPS #26B143</t>
  </si>
  <si>
    <t>A
Line Number</t>
  </si>
  <si>
    <t>B
Function Code</t>
  </si>
  <si>
    <t>C
Object Code</t>
  </si>
  <si>
    <t>D
Account Title</t>
  </si>
  <si>
    <t>E
Description</t>
  </si>
  <si>
    <t>F
Location Name/ Program</t>
  </si>
  <si>
    <t>G
Number of Items</t>
  </si>
  <si>
    <t>H
Item Cost ($)</t>
  </si>
  <si>
    <t>I
Total Amount ($)</t>
  </si>
  <si>
    <t>Total</t>
  </si>
  <si>
    <t>Please Note:</t>
  </si>
  <si>
    <t>• Agencies are accountable for all equipment purchased using grant funds.</t>
  </si>
  <si>
    <t>• Show all amounts in whole dollars only. Amounts should be in agreement with relevant sections of the DOE101S.</t>
  </si>
  <si>
    <t xml:space="preserve">• List capitalized equipment on both the DOE101S and Projected Equipment Form. </t>
  </si>
  <si>
    <t xml:space="preserve">• EUM: Use this form for capitalized equipment with a projected value of $5,000 or more. Include bundled or items otherwise directly related to a piece of capitalized equipment on the same </t>
  </si>
  <si>
    <t xml:space="preserve">   line, such as non-construction installation. These should be listed in the description and included in the total item cost. </t>
  </si>
  <si>
    <t>EUM version updated April 2025.</t>
  </si>
  <si>
    <t>• Distinct items of minor equipment should be listed on the DOE101S, not on the Projected Equipment Form.</t>
  </si>
  <si>
    <r>
      <t xml:space="preserve">A) To check cluster classifications, refer to the appropriate </t>
    </r>
    <r>
      <rPr>
        <b/>
        <sz val="14"/>
        <color theme="1"/>
        <rFont val="Calibri"/>
        <family val="2"/>
        <scheme val="minor"/>
      </rPr>
      <t>Career Clusters</t>
    </r>
    <r>
      <rPr>
        <sz val="14"/>
        <color theme="1"/>
        <rFont val="Calibri"/>
        <family val="2"/>
        <scheme val="minor"/>
      </rPr>
      <t xml:space="preserve"> sheet (school district or state college) in this workbook. For reference, this information is also available through the curriculum frameworks on the FDOE's DCAE CTE page at:</t>
    </r>
  </si>
  <si>
    <t>• An operating system or software license necessary for fundamental equipment function would be acceptable. For example, a robotic arm may require 
   software licenses to operate.
• Remember: EUM only covers expenses for the current  program year. Software purchased for a fixed term (such as a one-year license or one-year subscription) must 
   be pro-rated to June 30 of the current program year.
• When making an equipment purchase, if the basic operating system or license will not meet needs, an upgrade may be purchased with the equipment.
• The intent of EUM is not for curriculum software. If the software comes pre-loaded, or a vendor automatically includes this with a basic equipment purchase, this is 
   typically acceptable provided that this is explained in the Postsecondary Questionnaire. Software not essential for the fundamental, functional operation of the 
   equipment, such as curriculum software, that is available as an option or "add-on" purchase with equipment, or is available separately, is typically not accepted.  
• If in doubt, contact Perkins@fldoe.org. For specific guidance about pro-rated grants expenses, contact the FDOE Grants Manager assigned to your Perkins Entitlement 
   Grant. Please ask before submitting a concept pitch proposal and allow time for a response.</t>
  </si>
  <si>
    <t>Agency Name (Technical Colleges Must Submit Under a School District Name)</t>
  </si>
  <si>
    <t>Enter name of eligible recipient (fiscal agent, e.g., school district or college)</t>
  </si>
  <si>
    <r>
      <rPr>
        <u/>
        <sz val="14"/>
        <color theme="1"/>
        <rFont val="Calibri"/>
        <family val="2"/>
        <scheme val="minor"/>
      </rPr>
      <t>Examples of Acceptable Expenses</t>
    </r>
    <r>
      <rPr>
        <sz val="14"/>
        <color theme="1"/>
        <rFont val="Calibri"/>
        <family val="2"/>
        <scheme val="minor"/>
      </rPr>
      <t xml:space="preserve">
• Capitalized equipment.
• Items required to make equipment function are generally accepted. This may include, for example, the purchase of fundamental software necessary for machinery to 
   run for the program year (but not optional instructional software, textbooks or consumable printer supplies). See the Software section above. Another example is a 
   controller necessary to operate a machine. 
• Reasonable installation costs that do not involve building improvements or construction.
</t>
    </r>
    <r>
      <rPr>
        <u/>
        <sz val="14"/>
        <color theme="1"/>
        <rFont val="Calibri"/>
        <family val="2"/>
        <scheme val="minor"/>
      </rPr>
      <t>Examples of Unacceptable Expenses</t>
    </r>
    <r>
      <rPr>
        <sz val="14"/>
        <color theme="1"/>
        <rFont val="Calibri"/>
        <family val="2"/>
        <scheme val="minor"/>
      </rPr>
      <t xml:space="preserve">
• </t>
    </r>
    <r>
      <rPr>
        <b/>
        <sz val="14"/>
        <color theme="1"/>
        <rFont val="Calibri"/>
        <family val="2"/>
        <scheme val="minor"/>
      </rPr>
      <t>Optional instructional software, instructor guides, software rental, student portals, curriculum subscriptions, or other curriculum materials.</t>
    </r>
    <r>
      <rPr>
        <sz val="14"/>
        <color theme="1"/>
        <rFont val="Calibri"/>
        <family val="2"/>
        <scheme val="minor"/>
      </rPr>
      <t xml:space="preserve">
• Training or certifications.
• Consultation fees or assessment registration fees.
• Textbooks.
• Generic office furniture or other Perkins-unallowable expenses.
• Indirect or administrative costs.
• Personnel costs.
• Land, buildings or building improvements. No construction. No walk-in freezers or installation that requires construction on a building.
• Livestock.
• Supplies and consumables, such as copper wire used for instruction, refrigerant or raw materials for 3-D printers.
• Service contracts.
• Maintenance plans.
• Extended warranties or services. This does not refer to basic warranties automatically included with purchase.
</t>
    </r>
  </si>
  <si>
    <t xml:space="preserve">• When providing a narrative/description of purchases on the budget and projected equipment forms, provide a clear description without being overly specific. 
• For example, instead of requesting "5 Polaris-North brand, 32GB, SSD auto-CAD computers," request "5 auto-CAD computers." </t>
  </si>
  <si>
    <r>
      <t>Amount Requested (from $75,000 to $250,000).</t>
    </r>
    <r>
      <rPr>
        <i/>
        <sz val="14"/>
        <rFont val="Calibri"/>
        <family val="2"/>
        <scheme val="minor"/>
      </rPr>
      <t xml:space="preserve"> </t>
    </r>
    <r>
      <rPr>
        <sz val="14"/>
        <rFont val="Calibri"/>
        <family val="2"/>
        <scheme val="minor"/>
      </rPr>
      <t>List only the total amount for this project concept.</t>
    </r>
  </si>
  <si>
    <t>Program that Has Been Scheduled for Deletion or Is in Teach-out? (Auto-populates. If "yes," program does not qualify.)</t>
  </si>
  <si>
    <t>Program that Has Been Scheduled for Deletion or Is in Teach-out? (Auto-populates. If yes, program does not qualify.)</t>
  </si>
  <si>
    <t>State Colleges Only: Type the Postsecondary CIP Code. Enter ten digits. You must include the leading zero if applicable. (Do not change formatting from text to number, even if prompted by Excel, because this will break the auto-populate function.) Use the 2020 Code instead of the 2010 Code (even for agricultural programs on the "FDACS" list, which may have appeared under the 2010 number on the Perkins Entitlement CLNA and Budget Excel Workbook).  List ONLY ONE main program. Although many programs may be affected, identify the program that will most benefit students. Use the attached Career Clusters sheet.</t>
  </si>
  <si>
    <r>
      <rPr>
        <b/>
        <sz val="14"/>
        <color theme="1"/>
        <rFont val="Calibri"/>
        <family val="2"/>
        <scheme val="minor"/>
      </rPr>
      <t xml:space="preserve">(3) Account Title and Narrative.
</t>
    </r>
    <r>
      <rPr>
        <sz val="14"/>
        <color theme="1"/>
        <rFont val="Calibri"/>
        <family val="2"/>
        <scheme val="minor"/>
      </rPr>
      <t xml:space="preserve">Provide the Account Title that applies to the Object Code listed in (2) and a detailed narrative that includes a description of each good or service budgeted and its purpose or use. 
• </t>
    </r>
    <r>
      <rPr>
        <i/>
        <sz val="14"/>
        <color theme="1"/>
        <rFont val="Calibri"/>
        <family val="2"/>
        <scheme val="minor"/>
      </rPr>
      <t>Equipment</t>
    </r>
    <r>
      <rPr>
        <sz val="14"/>
        <color theme="1"/>
        <rFont val="Calibri"/>
        <family val="2"/>
        <scheme val="minor"/>
      </rPr>
      <t xml:space="preserve"> — Describe the type of item/equipment to be purchased and its purpose or use. 
• Refer to the EUM </t>
    </r>
    <r>
      <rPr>
        <i/>
        <sz val="14"/>
        <color theme="1"/>
        <rFont val="Calibri"/>
        <family val="2"/>
        <scheme val="minor"/>
      </rPr>
      <t>General Instructions</t>
    </r>
    <r>
      <rPr>
        <sz val="14"/>
        <color theme="1"/>
        <rFont val="Calibri"/>
        <family val="2"/>
        <scheme val="minor"/>
      </rPr>
      <t xml:space="preserve"> and </t>
    </r>
    <r>
      <rPr>
        <b/>
        <sz val="14"/>
        <color theme="1"/>
        <rFont val="Calibri"/>
        <family val="2"/>
        <scheme val="minor"/>
      </rPr>
      <t>Equipment FAQs</t>
    </r>
    <r>
      <rPr>
        <sz val="14"/>
        <color theme="1"/>
        <rFont val="Calibri"/>
        <family val="2"/>
        <scheme val="minor"/>
      </rPr>
      <t xml:space="preserve"> for additional details on what is an acceptable or 
   unacceptable use of EUM funds. Note that fixed capital expenses such as land or buildings and 
   indirect and administrative costs may not be charged to EUM funds. EUM does not pay for personnel.
</t>
    </r>
  </si>
  <si>
    <t>Career and Technical Education
2025–26 Equipment Upgrade and Modernization (EUM) Grant
Project Concept Workbook, TAPS #26B143</t>
  </si>
  <si>
    <r>
      <rPr>
        <b/>
        <sz val="14"/>
        <color theme="1"/>
        <rFont val="Calibri"/>
        <family val="2"/>
        <scheme val="minor"/>
      </rPr>
      <t>Dropdown menu.</t>
    </r>
    <r>
      <rPr>
        <sz val="14"/>
        <color theme="1"/>
        <rFont val="Calibri"/>
        <family val="2"/>
        <scheme val="minor"/>
      </rPr>
      <t xml:space="preserve"> Proof of CLNA and compliance for postsecondary funding.</t>
    </r>
  </si>
  <si>
    <t>Career Clusters for Perkins-Fundable Postsecondary Programs (School Districts)</t>
  </si>
  <si>
    <t>Postsecondary Programs Scheduled for Teach-Out or Deletion (School District and FCS)</t>
  </si>
  <si>
    <t>A) Each project concept submission must include the following five items: 
• Screening Questionnaire (which includes an Eligibility Check)
• Applicant Information (select either the school district or the state college version — school districts must submit on behalf of 
   technical colleges)
• Postsecondary Questionnaire
• DOE 101S
• Projected Equipment 
Responses must be typed into this Excel workbook. Incomplete project concepts will not be accepted. Applicants may submit a maximum of two project concepts. Use a separate workbook for each project concept.</t>
  </si>
  <si>
    <t>• FDOE reviews project concepts. Project concepts are then approved at the discretion of FDOE leadership. 
• EUM is funded through the Perkins discretionary fund. There is no guarantee that any of an agency's project concepts will be 
   accepted. If a project concept is accepted, FDOE will extend an invitation to submit an RFA.
• Based on available funds, it is possible that an agency could receive up to two invitations to submit an RFA. 
• Several steps build a stronger project concept: 1)Read the instructions, 2)Submit a complete workbook on time, 3)Proofread — 
   excessive typos distract from the case for funds and 4)On the Postsecondary Questionnaire, clearly state and support claims that 
   there is a need and that the equipment purchased will have a positive impact.</t>
  </si>
  <si>
    <r>
      <t xml:space="preserve">• The EUM Grant is an opportunity for Florida school districts and state colleges that have a current need for equipment upgrades and 
   modernization for an established </t>
    </r>
    <r>
      <rPr>
        <b/>
        <sz val="14"/>
        <color theme="1"/>
        <rFont val="Calibri"/>
        <family val="2"/>
        <scheme val="minor"/>
      </rPr>
      <t>postsecondary</t>
    </r>
    <r>
      <rPr>
        <sz val="14"/>
        <color theme="1"/>
        <rFont val="Calibri"/>
        <family val="2"/>
        <scheme val="minor"/>
      </rPr>
      <t xml:space="preserve"> CTE program. Funds will assist agencies in meeting industry standards, which will 
   better equip students for job opportunities in high-demand fields. The EUM Grant seeks to meet needs not readily addressed by other     
   funding sources. Only Perkins-fundable, postsecondary programs in certain career clusters are allowed. See the Eligibility Summary 
   for details.
• Funds are NOT intended for the creation of new programs or the expansion of programs. 
• EUM may supplement but may not supplant other funding sources. If unsure, contact your agency's finance office.
• There is no longer a distinction between an "upgrade" and "modernization."
• Efficiency, cost-effectiveness and impact are important elements of the EUM Grant.
• Only two project concepts per agency (Florida school district or state college), each in a separate workbook and with a total of 
   $75,000–$250,000 in expenses per project concept, may be submitted for FDOE consideration. 
• Agencies should focus on one "main" program when completing the project concept but may also list two additional, optional 
   programs that will substantially benefit students. 
• The minimum enrollment threshold is ten students. See </t>
    </r>
    <r>
      <rPr>
        <b/>
        <sz val="14"/>
        <color theme="1"/>
        <rFont val="Calibri"/>
        <family val="2"/>
        <scheme val="minor"/>
      </rPr>
      <t>Screening Instructions</t>
    </r>
    <r>
      <rPr>
        <sz val="14"/>
        <color theme="1"/>
        <rFont val="Calibri"/>
        <family val="2"/>
        <scheme val="minor"/>
      </rPr>
      <t xml:space="preserve"> for details.
• Equipment must have a per-unit value of $5,000 with a useful lifespan of at least one year. There is a limited number of potential 
   exceptions. See the </t>
    </r>
    <r>
      <rPr>
        <b/>
        <sz val="14"/>
        <color theme="1"/>
        <rFont val="Calibri"/>
        <family val="2"/>
        <scheme val="minor"/>
      </rPr>
      <t>Equipment FAQs</t>
    </r>
    <r>
      <rPr>
        <sz val="14"/>
        <color theme="1"/>
        <rFont val="Calibri"/>
        <family val="2"/>
        <scheme val="minor"/>
      </rPr>
      <t xml:space="preserve">.
• Reasonable shipping and non-construction installation costs are permitted. Materials and supplies, as well as services — for example 
   training, certifications, instructional software and materials, extended warranties and service contracts — are generally not 
   accepted. The </t>
    </r>
    <r>
      <rPr>
        <b/>
        <sz val="14"/>
        <color theme="1"/>
        <rFont val="Calibri"/>
        <family val="2"/>
        <scheme val="minor"/>
      </rPr>
      <t>Equipment FAQs</t>
    </r>
    <r>
      <rPr>
        <sz val="14"/>
        <color theme="1"/>
        <rFont val="Calibri"/>
        <family val="2"/>
        <scheme val="minor"/>
      </rPr>
      <t xml:space="preserve"> clarify which expenses are acceptable. 
• Please read the Eligibility Requirements sheet in this workbook for additional guidance. 
</t>
    </r>
  </si>
  <si>
    <r>
      <t xml:space="preserve">• Complete this project concept workbook and submit it only by e-mail to the Florida Department Education at Perkins@fldoe.org by 
   </t>
    </r>
    <r>
      <rPr>
        <b/>
        <sz val="14"/>
        <color theme="1"/>
        <rFont val="Calibri"/>
        <family val="2"/>
        <scheme val="minor"/>
      </rPr>
      <t>June 30, 2025, at 5:00 PM</t>
    </r>
    <r>
      <rPr>
        <sz val="14"/>
        <color theme="1"/>
        <rFont val="Calibri"/>
        <family val="2"/>
        <scheme val="minor"/>
      </rPr>
      <t xml:space="preserve"> (Eastern Time). </t>
    </r>
    <r>
      <rPr>
        <b/>
        <sz val="14"/>
        <color theme="1"/>
        <rFont val="Calibri"/>
        <family val="2"/>
        <scheme val="minor"/>
      </rPr>
      <t>Please include "EUM 2025–26" in the subject line</t>
    </r>
    <r>
      <rPr>
        <sz val="14"/>
        <color theme="1"/>
        <rFont val="Calibri"/>
        <family val="2"/>
        <scheme val="minor"/>
      </rPr>
      <t>.</t>
    </r>
    <r>
      <rPr>
        <b/>
        <sz val="14"/>
        <color theme="1"/>
        <rFont val="Calibri"/>
        <family val="2"/>
        <scheme val="minor"/>
      </rPr>
      <t xml:space="preserve"> Early submissions are welcome. 
   Late submissions will not be accepted. A maximum of two project concepts per agency may be submitted.</t>
    </r>
    <r>
      <rPr>
        <sz val="14"/>
        <color theme="1"/>
        <rFont val="Calibri"/>
        <family val="2"/>
        <scheme val="minor"/>
      </rPr>
      <t xml:space="preserve">
• If a project concept is designated, at the discretion of FDOE leadership, to receive an award allocation, FDOE will notify agencies with 
   RFA instructions at a later time. Refer to the EUM memo for details about the online tutorial. 
• For EUM, equipment must be purchased, received, installed, and used for the benefit of students by June 30.
• No late submissions no amendments and no extensions are accepted. 
• </t>
    </r>
    <r>
      <rPr>
        <b/>
        <sz val="14"/>
        <color theme="1"/>
        <rFont val="Calibri"/>
        <family val="2"/>
        <scheme val="minor"/>
      </rPr>
      <t xml:space="preserve">When submitting a Project Concept, name your files in the following way: 
   "Agency Number-Agency Name-2526EUM-Short Program Title-PC#." For example, 999-SunshineCSD-26B143-Machinery-PC2. 
   "SunshineCSD" would be for "Sunshine County School District." "PC2" means "Project Concept #2." 
</t>
    </r>
    <r>
      <rPr>
        <sz val="14"/>
        <color theme="1"/>
        <rFont val="Calibri"/>
        <family val="2"/>
        <scheme val="minor"/>
      </rPr>
      <t xml:space="preserve">
</t>
    </r>
  </si>
  <si>
    <t xml:space="preserve">• Please read the instructions before completing the workbook. 
• There are seven instruction sheets: 1)New for 2025–26, 2)General Instructions, 3)Eligibility Requirements, 4)Equipment FAQs, 
   5)Screening Instructions for the Screening Questionnaire, 6)EUM DOE101S Instructions for the Budget Narrative Form and 
   7)Projected Equipment Instructions for the Projected Equipment Form. 
• There are four reference sheets to help you complete the forms: 1)A Quick Reference to help you find needs stated on your Perkins V 
   Entitlement Grant application, 2)a Teach-Out Programs list of programs (school district and college) ineligible for EUM because they 
   are scheduled for teach-out or deletion, 3)a Career Clusters reference for districts (postsecondary program numbers only) to identify 
   how programs are classified and 4)a Career Clusters reference for state colleges (credit and clock hours).  
• There are five forms required for a complete project concept: 1)Screening Questionnaire, 2)Applicant Info (district or state college), 
   3)Postsecondary Questionnaire, 4)DOE 101S (EUM version) and the 5)Projected Equipment Form. 
</t>
  </si>
  <si>
    <t>• To be eligible, postsecondary programs must be within one of the clusters below. See the Career Clusters sheet appropriate for your 
   agency in this workbook. This list was developed by balancing many factors, including the following: student and state-wide needs; 
   jobs that are high demand high wage or high skill; and availability of other grant funding. Some clusters will receive priority 
   consideration. Although it is not the only factor considered, certain clusters are a priority. However, no project concept, even for a 
   priority cluster, is guaranteed to receive funding. 
• The eligible clusters are:
     • Agriculture, Food &amp; Natural Resources
     • Architecture &amp; Construction [Priority]
     • Arts, A/V Technology &amp; Communication
     • Business, Management &amp; Administration
     • Education &amp; Training
     • Energy [Priority]
     • Information Technology
     • Manufacturing [Priority]
     • Law, Public Safety &amp; Security
     • Transportation, Distribution &amp; Logistics [Priority]</t>
  </si>
  <si>
    <r>
      <t xml:space="preserve">• Applicant must be a Florida school district or state college that has received a postsecondary Perkins grant allocation.
• A Perkins V Entitlement Grant application for the current year must  be marked received by FDOE, and all required PIPs (if applicable) 
   must be approved prior to submitting an EUM project concept.
• EUM funds must address needs identified in the CLNA process and reported in the Perkins V Entitlement Grant application. See the 
   Quick Reference sheet in this workbook.
• Project concepts must be submitted by e-mail to Perkins@fldoe.org  by the deadline. </t>
    </r>
    <r>
      <rPr>
        <b/>
        <sz val="14"/>
        <color theme="1"/>
        <rFont val="Calibri"/>
        <family val="2"/>
        <scheme val="minor"/>
      </rPr>
      <t>Late submissions are not accepted</t>
    </r>
    <r>
      <rPr>
        <sz val="14"/>
        <color theme="1"/>
        <rFont val="Calibri"/>
        <family val="2"/>
        <scheme val="minor"/>
      </rPr>
      <t xml:space="preserve">. See 
   </t>
    </r>
    <r>
      <rPr>
        <b/>
        <sz val="14"/>
        <color theme="1"/>
        <rFont val="Calibri"/>
        <family val="2"/>
        <scheme val="minor"/>
      </rPr>
      <t>General Instructions</t>
    </r>
    <r>
      <rPr>
        <sz val="14"/>
        <color theme="1"/>
        <rFont val="Calibri"/>
        <family val="2"/>
        <scheme val="minor"/>
      </rPr>
      <t xml:space="preserve">. No more than two project concepts per agency, each in a separate EUM workbook. 
• In the current program year, there is no distinction between "upgrading" and "modernization." 
• The agency will evaluate funding sources to ensure that the amount requested cannot be provided by another source. EUM 
   funds may be used in conjunction with other funds, but may not used as a substitute funding source for items listed on the 
   Perkins V Entitlement Grant application. In other words, the amount received from this grant may be combined with other 
   sources, but it must supplement and not supplant. When in doubt, consult your agency's finance office.
• The agency understands that the EUM grant is a one-time, non-recurring grant to be used for the upgrade or modernization of 
   equipment for existing career and technical education programs.
•  The agency must research equipment availability through the vendor and ensure that it will be purchased, installed and available for 
   use by students before June 30 of the current program year.
• There will be no extensions for the use of grant funds after June 30 of the current program year.
• Amendments will not be accepted. For concerns regarding the project concept, contact Perkins@fldoe.org during the review process. 
</t>
    </r>
  </si>
  <si>
    <t xml:space="preserve">• EUM is for established, Perkins-fundable, postsecondary programs only. The focus of this grant is maintaining industry standards for 
   existing programs, not establishing new programs or expanding programs. Programs that had no enrollment prior to the current 
   program year are ineligible. The program(s) funded with the EUM grant must be marked as "fundable" in the 
   Perkins Entitlement Grant application for the current program year.  
• Agencies should focus on one "main" program when completing the project concept, but may list up to two additional EUM-eligible 
   programs that would substantially benefit from the EUM Grant.  Listing additional programs is optional. Enrollment in each 
   listed program must be at least ten students. (See Screening Instructions for guidance.) 
• Programs that have been "scheduled for deletion or teach-out" are not eligible. Refer to the Teach-Out Programs sheet in this 
   workbook.
</t>
  </si>
  <si>
    <r>
      <rPr>
        <u/>
        <sz val="14"/>
        <color theme="1"/>
        <rFont val="Calibri"/>
        <family val="2"/>
        <scheme val="minor"/>
      </rPr>
      <t>Examples of Unacceptable Expenses</t>
    </r>
    <r>
      <rPr>
        <sz val="14"/>
        <color theme="1"/>
        <rFont val="Calibri"/>
        <family val="2"/>
        <scheme val="minor"/>
      </rPr>
      <t xml:space="preserve">
• A vendor offers an upgrade for an extended parts warranty. This would not be an accepted use of EUM funds. 
• A vendor offers an option to add curriculum software with learning modules and test banks to an equipment purchase. This would not be accepted.
• Multiple purchases of "minor equipment" with a per-unit cost below $5,000.
• Examples of expenses that would not be approved: Ordinary calculators, rulers, multi-meters, safety glasses, gloves and office supplies.
• Hand tools assembled à la carte with a per-unit value below $5,000. For example, a few $5 wrenches or a general assemblage of tools. A functional unit must 
   have a value of at least $5,000.
• Plastic or resin to feed into the printer would be consumable and thus not accepted. 
• Stand-alone "minor equipment," like $500 tablets or a $700 HVAC diagnostic tool, will not be accepted because their per-unit value is below $5,000. 
• If a $4,500 computer is paired with an optional $500 set of speakers, and the speakers do not add to the essential function of the computer necessary to meet a 
   need, this would not count as a single, functional unit. It would not be accepted.</t>
    </r>
  </si>
  <si>
    <t>• Perkins-allowable expenses automatically bundled with a basic equipment purchase (as opposed to optional add-ons and upgrades to a vendor purchase).  
   Generally speaking, an item will not be disqualified if the agency cannot purchase the equipment item without also receiving Perkins-allowable, non-equipment 
   items that are automatically bundled by the vendor with a basic purchase. This includes, for example, a basic warranty or a protective case. 
• Vehicles used for CTE program training, such as a tractor to train agriculture, food and natural resources students, or a semitruck to train transportation, 
   distribution and logistics students are generally acceptable. Vehicles used for generic agency use are not.
• A standard "kit" with a per-unit cost of $5,000 or more is acceptable if necessary to meet a need. This may include, for example, a $5,000 aviation mechanic tool 
   kit necessary to meet a need. Please explain why the kit, rather than an individual tool purchased with something other than EUM funds, is necessary.
•  Requests for items necessary for the essential operation of equipment will generally be accepted. This includes, for example, a $500 programmable controller 
    necessary to operate a $30,000 robotic arm.  Briefly explain why this item that is less than $5,000 is necessary for the essential operation of equipment.</t>
  </si>
  <si>
    <t xml:space="preserve">• On the Screening Questionnaire, list the number of students enrolled in the main program. This refers to all students, not just 
   concentrators. Example:  Advanced Manufacturing and Production Technology (34). 
• In your project concept you may optionally list up to two additional programs that will substantially benefit from the EUM grant. 
   List the enrollment for each by program name. For example:, Advanced Composites (10). Do not include any programs that had 
   fewer than ten students enrolled or are not within EUM-eligible clusters. 
</t>
  </si>
  <si>
    <t>• EUM is not for establishing new programs. In other words, programs must have had enrollment prior to the 2025–2026 program year. 
• The main program and optional additional programs must have had at least ten students enrolled in 2023–24 (or 2024–25 if that 
   was the first year with enrolled students). This is part of the ongoing effort to ensure effective and efficient use of funds.  Do not use 
   2025–26 enrollment numbers. Do not add multiple program years together to increase a program's enrollment.
• Agencies must indicate the number of students enrolled on the Screening Questionnaire.  Agencies report this data to FDOE. Due to 
   reporting timeframes, the most recently reported data are from 2023–24. You must use the enrollment numbers from 2023–24 if the 
   program had enrollment that year. 
• If a program had fewer than ten students in 2023–24, but at least ten students in 2024–25, you must receive permission prior to 
   submitting the concept pitch proposal by e-mailing Perkins@fldoe.org. Allow processing time to consider the request. 
• If a 2024–25 enrollment number is used and is approximate, be able to explain efforts to arrive at an accurate number, if requested.
    Make a thorough and reasonable effort to arrive at an accurate number. Failure to do so may result in disqualification of the 
   project concept.</t>
  </si>
  <si>
    <t xml:space="preserve">• There are three sections: General eligibility check, enrollment threshold and needs and impact. Answer all questions. Remember to 
   select the career cluster for the main program that will be most affected by this EUM Project Concept. Additional guidance on 
   the enrollment threshold may be found below.
• The "main program" is the FDOE-recognized CTE program that most benefits from the equipment used.  Equipment must be used for 
   instructional purposes. The "main program" is the focus of the EUM project concept. 
•  It is permissible for equipment to be used, for instructional purposes, by other FDOE-recognized CTE programs. You may 
   optionally list a maximum of two additional programs that will benefit from the equipment. List only programs that meet eligibility 
   requirements (enrollment threshold, eligible career cluster). In your narrative responses, these additional programs may be discussed 
   briefly as a minor 
   factor. Focus on the main program. Be honest about which is your main program.   
•  The enrollment data are one consideration during review. That said, EUM is more concerned with cost effectiveness than the total 
   number of students, as long as the minimum enrollment threshold is met. </t>
  </si>
  <si>
    <r>
      <rPr>
        <u/>
        <sz val="14"/>
        <color theme="1"/>
        <rFont val="Calibri"/>
        <family val="2"/>
        <scheme val="minor"/>
      </rPr>
      <t>Examples of Acceptable Expenses</t>
    </r>
    <r>
      <rPr>
        <b/>
        <sz val="14"/>
        <color theme="1"/>
        <rFont val="Calibri"/>
        <family val="2"/>
        <scheme val="minor"/>
      </rPr>
      <t xml:space="preserve">
</t>
    </r>
    <r>
      <rPr>
        <sz val="14"/>
        <color theme="1"/>
        <rFont val="Calibri"/>
        <family val="2"/>
        <scheme val="minor"/>
      </rPr>
      <t xml:space="preserve">• A robotic arm requires a patented software license to operate. In this case, the license is available for one year at a time. For some reason, the 
   operating software license is not included with the purchase of the equipment. In this case, it is acceptable to purchase the license because it is 
   fundamentally necessary for the equipment to function. However, because the license is valid only for a set period of time, the amount must be 
   pro-rated to June 30.
• As long all other criteria listed in the EUM instruction are followed, and the items below have a useful life of one year or more, the following would generally be 
   acceptable expenses because they meet the definition of </t>
    </r>
    <r>
      <rPr>
        <b/>
        <sz val="14"/>
        <color theme="1"/>
        <rFont val="Calibri"/>
        <family val="2"/>
        <scheme val="minor"/>
      </rPr>
      <t>capitalized equipment</t>
    </r>
    <r>
      <rPr>
        <sz val="14"/>
        <color theme="1"/>
        <rFont val="Calibri"/>
        <family val="2"/>
        <scheme val="minor"/>
      </rPr>
      <t xml:space="preserve">:
     •  A simulator worth $75,000. 
     •  Four machining centers that cost $20,000 per unit.
• An ambulance costs $300,000. EUM may cover up to $250,000 of the cost. EUM may be combined with other funds, but may not replace (supplant) 
   other existing sources of funding. Contact your finance office if unsure.
</t>
    </r>
    <r>
      <rPr>
        <b/>
        <sz val="14"/>
        <color theme="1"/>
        <rFont val="Calibri"/>
        <family val="2"/>
        <scheme val="minor"/>
      </rPr>
      <t xml:space="preserve">
 </t>
    </r>
  </si>
  <si>
    <r>
      <t xml:space="preserve">• EUM covers expenses for the 2025–26 program year. 
• Expenses must be reasonable, allowable and allocable to an identified need.
• Object codes. Typically, district object codes for equipment are 64X (e.g., 641). For state colleges, they are typically 7XXXX (e.g., 71001). In certain cases, it 
   may be appropriate to list multiple purchases on a single line item in the budget form. See the </t>
    </r>
    <r>
      <rPr>
        <b/>
        <sz val="14"/>
        <color theme="1"/>
        <rFont val="Calibri"/>
        <family val="2"/>
        <scheme val="minor"/>
      </rPr>
      <t>Projected Equipment Instructions</t>
    </r>
    <r>
      <rPr>
        <sz val="14"/>
        <color theme="1"/>
        <rFont val="Calibri"/>
        <family val="2"/>
        <scheme val="minor"/>
      </rPr>
      <t xml:space="preserve"> in this workbook.  If unsure, 
   contact your agency's finance office, or contact the FDOE Grants Manager assigned to your Perkins Entitlement Grant. While other codes may be possible, it 
   must be clear that they are for EUM-acceptable expenses. In the Postsecondary Questionnaire, please explain why lines in the budget 
   forms (DOE101S, Projected Equipment Form) that are not classified under these codes should be approved. 
• The focus of EUM is Perkins-allowable capitalized equipment. These tangible Items have a projected value of $5,000 or more per unit, and have a useful life of 
   one year or more.  
• "Minor equipment" items are generally no longer accepted for EUM. These are tangible items with a useful life at least one year and a projected value 
   of less than $5,000. 
• Fixed capital expenses, such as land or buildings, are not permitted. However, vehicles used for CTE training are typically acceptable. See the 
   Specific Examples — Acceptable, Continued section below.
• Vehicles must be for instructional purposes only. If invited to submit an RFA, the grants manager may require a vehicle purchase form.
• EUM requests should not include consumables, but reasonable shipping and Perkins-allowable (non-construction) installation costs may be listed.
• In general, an item that is a basic part of a vendor bundle, or is a non-consumable necessary for the essential function of equipment, may be listed even if it 
   has a value of under $5,000. For example, a $150 3-D AutoCAD mouse necessary to operate a $6,000 AutoCAD workstation would be acceptable. 
   A $150 mouse alone would not.
• In some cases, it may be acceptable if multiple items of minor equipment worth less than $5,000 must be combined to make one functional unit worth at least $5,000. In this case, 
   please make clear they must be combined to form a functional unit. The cost must be reasonable. This is generally acceptable with a clear and direct explanation. 
• Note: Although a firefighter self-contained breathing system may require a $750 blue cylinder, a $300 mask and other components to make a functional unit, 
   remember that for this year, the value per functional unit must be at least $5,000, and this cost must be reasonable.</t>
    </r>
  </si>
  <si>
    <r>
      <t xml:space="preserve">• The minimum per-unit value of equipment has increased from $1,000 to $5,000. There is a limited number of potential exceptions. See 
   the </t>
    </r>
    <r>
      <rPr>
        <b/>
        <sz val="14"/>
        <color theme="1"/>
        <rFont val="Calibri"/>
        <family val="2"/>
        <scheme val="minor"/>
      </rPr>
      <t>Equipment FAQs</t>
    </r>
    <r>
      <rPr>
        <sz val="14"/>
        <color theme="1"/>
        <rFont val="Calibri"/>
        <family val="2"/>
        <scheme val="minor"/>
      </rPr>
      <t xml:space="preserve"> section.
• The name of the workbook has been updated to "project concept." EUM continues to follow the RFA process.
• It is now easier to indicate quantity on the Projected Equipment form. 
• Additional notes about vehicles in the </t>
    </r>
    <r>
      <rPr>
        <b/>
        <sz val="14"/>
        <color theme="1"/>
        <rFont val="Calibri"/>
        <family val="2"/>
        <scheme val="minor"/>
      </rPr>
      <t xml:space="preserve">Equipment FAQs, Explanation of Acceptable EUM Expenses.
</t>
    </r>
    <r>
      <rPr>
        <sz val="14"/>
        <color theme="1"/>
        <rFont val="Calibri"/>
        <family val="2"/>
        <scheme val="minor"/>
      </rPr>
      <t xml:space="preserve">• The deadline for the project concept is earlier — June 30, 2025.
• When submitting more than one Project Concept, name your files in the following way: "Agency Number-Agency Name-2526EUM-Short 
   Program Title-PC#." For example, 999-SunshineCSD-26B143-Machinery-PC2. "SunshineCSD" would be for "Sunshine County School 
   District." "PC2" means "Project Concept #2."
</t>
    </r>
  </si>
  <si>
    <t>Column1</t>
  </si>
  <si>
    <t>Column2</t>
  </si>
  <si>
    <t>Column3</t>
  </si>
  <si>
    <t>Column4</t>
  </si>
  <si>
    <t>Column5</t>
  </si>
  <si>
    <t>Column6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</si>
</sst>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164" formatCode="0000000000"/>
    <numFmt numFmtId="165" formatCode="0.0"/>
    <numFmt numFmtId="166" formatCode="&quot;$&quot;#,##0"/>
  </numFmts>
  <fonts count="47"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b/>
      <sz val="24"/>
      <color theme="1"/>
      <name val="Calibri"/>
      <family val="2"/>
      <scheme val="minor"/>
    </font>
    <font>
      <b/>
      <sz val="18"/>
      <color theme="0"/>
      <name val="Calibri"/>
      <family val="2"/>
      <scheme val="minor"/>
    </font>
    <font>
      <b/>
      <sz val="11"/>
      <color theme="1"/>
      <name val="Calibri"/>
      <family val="2"/>
      <scheme val="minor"/>
    </font>
    <font>
      <sz val="11"/>
      <color theme="1"/>
      <name val="Calibri"/>
      <family val="2"/>
      <scheme val="minor"/>
    </font>
    <font>
      <b/>
      <sz val="14"/>
      <name val="Calibri"/>
      <family val="2"/>
      <scheme val="minor"/>
    </font>
    <font>
      <sz val="11"/>
      <color indexed="8"/>
      <name val="Calibri"/>
      <family val="2"/>
    </font>
    <font>
      <b/>
      <sz val="12"/>
      <name val="Calibri"/>
      <family val="2"/>
      <scheme val="minor"/>
    </font>
    <font>
      <sz val="12"/>
      <name val="Calibri"/>
      <family val="2"/>
      <scheme val="minor"/>
    </font>
    <font>
      <sz val="10"/>
      <color rgb="FF000000"/>
      <name val="Times New Roman"/>
      <family val="1"/>
    </font>
    <font>
      <sz val="10"/>
      <color rgb="FF000000"/>
      <name val="Calibri"/>
      <family val="2"/>
      <scheme val="minor"/>
    </font>
    <font>
      <b/>
      <sz val="12"/>
      <color theme="1"/>
      <name val="Calibri"/>
      <family val="2"/>
      <scheme val="minor"/>
    </font>
    <font>
      <sz val="12"/>
      <color rgb="FF000000"/>
      <name val="Calibri"/>
      <family val="2"/>
      <scheme val="minor"/>
    </font>
    <font>
      <sz val="11"/>
      <color theme="0"/>
      <name val="Calibri"/>
      <family val="2"/>
      <scheme val="minor"/>
    </font>
    <font>
      <u/>
      <sz val="12"/>
      <color theme="1"/>
      <name val="Calibri"/>
      <family val="2"/>
      <scheme val="minor"/>
    </font>
    <font>
      <b/>
      <sz val="24"/>
      <color theme="0"/>
      <name val="Calibri"/>
      <family val="2"/>
      <scheme val="minor"/>
    </font>
    <font>
      <sz val="12"/>
      <color theme="0"/>
      <name val="Calibri"/>
      <family val="2"/>
      <scheme val="minor"/>
    </font>
    <font>
      <sz val="24"/>
      <color theme="0"/>
      <name val="Calibri"/>
      <family val="2"/>
      <scheme val="minor"/>
    </font>
    <font>
      <sz val="11"/>
      <color rgb="FF000000"/>
      <name val="Calibri"/>
      <family val="2"/>
    </font>
    <font>
      <b/>
      <sz val="14"/>
      <color theme="1"/>
      <name val="Calibri"/>
      <family val="2"/>
      <scheme val="minor"/>
    </font>
    <font>
      <b/>
      <sz val="10"/>
      <name val="Times New Roman"/>
      <family val="1"/>
    </font>
    <font>
      <sz val="14"/>
      <name val="Calibri"/>
      <family val="2"/>
      <scheme val="minor"/>
    </font>
    <font>
      <sz val="8"/>
      <name val="Calibri"/>
      <family val="2"/>
      <scheme val="minor"/>
    </font>
    <font>
      <b/>
      <sz val="11"/>
      <color theme="0"/>
      <name val="Calibri"/>
      <family val="2"/>
    </font>
    <font>
      <sz val="14"/>
      <color theme="0"/>
      <name val="Calibri"/>
      <family val="2"/>
      <scheme val="minor"/>
    </font>
    <font>
      <u/>
      <sz val="11"/>
      <color theme="10"/>
      <name val="Calibri"/>
      <family val="2"/>
      <scheme val="minor"/>
    </font>
    <font>
      <b/>
      <sz val="12"/>
      <color theme="0"/>
      <name val="Calibri"/>
      <family val="2"/>
    </font>
    <font>
      <sz val="12"/>
      <color rgb="FF000000"/>
      <name val="Calibri"/>
      <family val="2"/>
    </font>
    <font>
      <sz val="11"/>
      <color rgb="FF000000"/>
      <name val="Calibri"/>
      <family val="2"/>
    </font>
    <font>
      <sz val="12"/>
      <color theme="0" tint="-0.34998626667073579"/>
      <name val="Calibri"/>
      <family val="2"/>
      <scheme val="minor"/>
    </font>
    <font>
      <sz val="11"/>
      <color theme="0" tint="-0.34998626667073579"/>
      <name val="Calibri"/>
      <family val="2"/>
      <scheme val="minor"/>
    </font>
    <font>
      <u/>
      <sz val="14"/>
      <color theme="10"/>
      <name val="Calibri"/>
      <family val="2"/>
      <scheme val="minor"/>
    </font>
    <font>
      <u/>
      <sz val="14"/>
      <name val="Calibri"/>
      <family val="2"/>
      <scheme val="minor"/>
    </font>
    <font>
      <i/>
      <sz val="14"/>
      <name val="Calibri"/>
      <family val="2"/>
      <scheme val="minor"/>
    </font>
    <font>
      <u/>
      <sz val="14"/>
      <color theme="1"/>
      <name val="Calibri"/>
      <family val="2"/>
      <scheme val="minor"/>
    </font>
    <font>
      <b/>
      <u/>
      <sz val="14"/>
      <color theme="1"/>
      <name val="Calibri"/>
      <family val="2"/>
      <scheme val="minor"/>
    </font>
    <font>
      <sz val="18"/>
      <color theme="0"/>
      <name val="Calibri"/>
      <family val="2"/>
      <scheme val="minor"/>
    </font>
    <font>
      <sz val="16"/>
      <color theme="0"/>
      <name val="Calibri"/>
      <family val="2"/>
      <scheme val="minor"/>
    </font>
    <font>
      <i/>
      <sz val="14"/>
      <color theme="1"/>
      <name val="Calibri"/>
      <family val="2"/>
      <scheme val="minor"/>
    </font>
    <font>
      <b/>
      <sz val="14"/>
      <color theme="0"/>
      <name val="Calibri"/>
      <family val="2"/>
      <scheme val="minor"/>
    </font>
    <font>
      <b/>
      <sz val="18"/>
      <name val="Calibri"/>
      <family val="2"/>
      <scheme val="minor"/>
    </font>
    <font>
      <sz val="18"/>
      <color theme="1"/>
      <name val="Calibri"/>
      <family val="2"/>
      <scheme val="minor"/>
    </font>
    <font>
      <sz val="18"/>
      <name val="Calibri"/>
      <family val="2"/>
      <scheme val="minor"/>
    </font>
  </fonts>
  <fills count="24">
    <fill>
      <patternFill patternType="none"/>
    </fill>
    <fill>
      <patternFill patternType="gray125"/>
    </fill>
    <fill>
      <patternFill patternType="solid">
        <fgColor theme="2"/>
        <bgColor indexed="64"/>
      </patternFill>
    </fill>
    <fill>
      <patternFill patternType="solid">
        <fgColor theme="4" tint="-0.499984740745262"/>
        <bgColor indexed="64"/>
      </patternFill>
    </fill>
    <fill>
      <patternFill patternType="solid">
        <fgColor theme="0" tint="-0.14999847407452621"/>
        <bgColor indexed="64"/>
      </patternFill>
    </fill>
    <fill>
      <patternFill patternType="solid">
        <fgColor indexed="22"/>
        <bgColor indexed="64"/>
      </patternFill>
    </fill>
    <fill>
      <patternFill patternType="solid">
        <fgColor theme="8"/>
        <bgColor indexed="64"/>
      </patternFill>
    </fill>
    <fill>
      <patternFill patternType="solid">
        <fgColor rgb="FF0070C0"/>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9" tint="-0.499984740745262"/>
        <bgColor indexed="64"/>
      </patternFill>
    </fill>
    <fill>
      <patternFill patternType="solid">
        <fgColor theme="9" tint="0.79998168889431442"/>
        <bgColor theme="9" tint="0.79998168889431442"/>
      </patternFill>
    </fill>
    <fill>
      <patternFill patternType="solid">
        <fgColor theme="1"/>
        <bgColor indexed="64"/>
      </patternFill>
    </fill>
    <fill>
      <patternFill patternType="solid">
        <fgColor rgb="FFFFFF00"/>
        <bgColor indexed="64"/>
      </patternFill>
    </fill>
    <fill>
      <patternFill patternType="solid">
        <fgColor rgb="FF7030A0"/>
        <bgColor indexed="64"/>
      </patternFill>
    </fill>
    <fill>
      <patternFill patternType="solid">
        <fgColor theme="0" tint="-0.249977111117893"/>
        <bgColor indexed="64"/>
      </patternFill>
    </fill>
    <fill>
      <patternFill patternType="solid">
        <fgColor theme="4" tint="0.79998168889431442"/>
        <bgColor theme="4" tint="0.79998168889431442"/>
      </patternFill>
    </fill>
    <fill>
      <patternFill patternType="solid">
        <fgColor theme="9"/>
        <bgColor theme="9"/>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6"/>
        <bgColor theme="6"/>
      </patternFill>
    </fill>
  </fills>
  <borders count="42">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bottom style="thin">
        <color auto="1"/>
      </bottom>
      <diagonal/>
    </border>
    <border>
      <left style="thin">
        <color rgb="FF000000"/>
      </left>
      <right/>
      <top style="thin">
        <color rgb="FF000000"/>
      </top>
      <bottom/>
      <diagonal/>
    </border>
    <border>
      <left/>
      <right/>
      <top style="medium">
        <color rgb="FF000000"/>
      </top>
      <bottom/>
      <diagonal/>
    </border>
    <border>
      <left style="thin">
        <color indexed="64"/>
      </left>
      <right/>
      <top/>
      <bottom/>
      <diagonal/>
    </border>
    <border>
      <left style="thin">
        <color rgb="FFD0D7E5"/>
      </left>
      <right style="thin">
        <color rgb="FFD0D7E5"/>
      </right>
      <top style="thin">
        <color rgb="FFD0D7E5"/>
      </top>
      <bottom style="thin">
        <color rgb="FFD0D7E5"/>
      </bottom>
      <diagonal/>
    </border>
    <border>
      <left/>
      <right style="thin">
        <color indexed="64"/>
      </right>
      <top/>
      <bottom/>
      <diagonal/>
    </border>
    <border>
      <left style="thin">
        <color auto="1"/>
      </left>
      <right style="thin">
        <color auto="1"/>
      </right>
      <top/>
      <bottom/>
      <diagonal/>
    </border>
    <border>
      <left style="medium">
        <color rgb="FF000000"/>
      </left>
      <right/>
      <top style="medium">
        <color rgb="FF000000"/>
      </top>
      <bottom/>
      <diagonal/>
    </border>
    <border>
      <left style="thin">
        <color rgb="FF000000"/>
      </left>
      <right/>
      <top/>
      <bottom/>
      <diagonal/>
    </border>
    <border>
      <left style="thin">
        <color rgb="FFD0D7E5"/>
      </left>
      <right style="thin">
        <color rgb="FFD0D7E5"/>
      </right>
      <top/>
      <bottom style="thin">
        <color rgb="FFD0D7E5"/>
      </bottom>
      <diagonal/>
    </border>
    <border>
      <left style="thin">
        <color rgb="FFD0D7E5"/>
      </left>
      <right style="thin">
        <color rgb="FFD0D7E5"/>
      </right>
      <top style="thin">
        <color rgb="FFD0D7E5"/>
      </top>
      <bottom/>
      <diagonal/>
    </border>
    <border>
      <left style="thin">
        <color indexed="64"/>
      </left>
      <right style="thin">
        <color indexed="64"/>
      </right>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rgb="FF000000"/>
      </top>
      <bottom/>
      <diagonal/>
    </border>
    <border>
      <left style="thin">
        <color indexed="64"/>
      </left>
      <right/>
      <top style="thin">
        <color rgb="FF000000"/>
      </top>
      <bottom/>
      <diagonal/>
    </border>
    <border>
      <left style="thin">
        <color rgb="FFD0D7E5"/>
      </left>
      <right/>
      <top style="thin">
        <color rgb="FFD0D7E5"/>
      </top>
      <bottom/>
      <diagonal/>
    </border>
    <border>
      <left style="thin">
        <color rgb="FFD0D7E5"/>
      </left>
      <right/>
      <top style="thin">
        <color indexed="64"/>
      </top>
      <bottom/>
      <diagonal/>
    </border>
    <border>
      <left style="thin">
        <color rgb="FFD0D7E5"/>
      </left>
      <right/>
      <top style="thin">
        <color rgb="FF000000"/>
      </top>
      <bottom/>
      <diagonal/>
    </border>
    <border>
      <left style="thin">
        <color rgb="FFD0D7E5"/>
      </left>
      <right/>
      <top style="thin">
        <color rgb="FFD0D7E5"/>
      </top>
      <bottom style="thin">
        <color rgb="FF000000"/>
      </bottom>
      <diagonal/>
    </border>
    <border>
      <left style="thin">
        <color rgb="FF000000"/>
      </left>
      <right/>
      <top style="thin">
        <color rgb="FFD0D7E5"/>
      </top>
      <bottom/>
      <diagonal/>
    </border>
    <border>
      <left style="thin">
        <color rgb="FF000000"/>
      </left>
      <right/>
      <top style="thin">
        <color rgb="FFD0D7E5"/>
      </top>
      <bottom style="thin">
        <color rgb="FF000000"/>
      </bottom>
      <diagonal/>
    </border>
  </borders>
  <cellStyleXfs count="5">
    <xf numFmtId="0" fontId="0" fillId="0" borderId="0"/>
    <xf numFmtId="44" fontId="10" fillId="0" borderId="0" applyFont="0" applyFill="0" applyBorder="0" applyAlignment="0" applyProtection="0"/>
    <xf numFmtId="0" fontId="13" fillId="0" borderId="0"/>
    <xf numFmtId="0" fontId="13" fillId="0" borderId="0"/>
    <xf numFmtId="0" fontId="29" fillId="0" borderId="0" applyNumberFormat="0" applyFill="0" applyBorder="0" applyAlignment="0" applyProtection="0"/>
  </cellStyleXfs>
  <cellXfs count="269">
    <xf numFmtId="0" fontId="0" fillId="0" borderId="0" xfId="0"/>
    <xf numFmtId="0" fontId="0" fillId="0" borderId="0" xfId="0" applyAlignment="1">
      <alignment vertical="top"/>
    </xf>
    <xf numFmtId="0" fontId="7" fillId="0" borderId="0" xfId="0" applyFont="1"/>
    <xf numFmtId="0" fontId="0" fillId="0" borderId="0" xfId="0" applyAlignment="1">
      <alignment wrapText="1"/>
    </xf>
    <xf numFmtId="0" fontId="14" fillId="0" borderId="0" xfId="2" applyFont="1" applyAlignment="1">
      <alignment horizontal="left" vertical="top"/>
    </xf>
    <xf numFmtId="0" fontId="3" fillId="0" borderId="0" xfId="0" applyFont="1"/>
    <xf numFmtId="0" fontId="6" fillId="3" borderId="1" xfId="0" applyFont="1" applyFill="1" applyBorder="1" applyAlignment="1">
      <alignment horizontal="center" vertical="center" wrapText="1"/>
    </xf>
    <xf numFmtId="0" fontId="0" fillId="0" borderId="0" xfId="0" applyAlignment="1">
      <alignment horizontal="left" vertical="top"/>
    </xf>
    <xf numFmtId="0" fontId="0" fillId="0" borderId="0" xfId="0" applyAlignment="1">
      <alignment vertical="center"/>
    </xf>
    <xf numFmtId="0" fontId="21" fillId="10" borderId="0" xfId="0" applyFont="1" applyFill="1" applyAlignment="1">
      <alignment horizontal="centerContinuous" vertical="top" wrapText="1"/>
    </xf>
    <xf numFmtId="0" fontId="0" fillId="10" borderId="0" xfId="0" applyFill="1" applyAlignment="1">
      <alignment horizontal="centerContinuous"/>
    </xf>
    <xf numFmtId="0" fontId="4" fillId="4" borderId="1" xfId="0" applyFont="1" applyFill="1" applyBorder="1" applyAlignment="1">
      <alignment horizontal="center" vertical="center" wrapText="1"/>
    </xf>
    <xf numFmtId="0" fontId="0" fillId="0" borderId="11" xfId="0" applyBorder="1"/>
    <xf numFmtId="0" fontId="21" fillId="10" borderId="0" xfId="0" applyFont="1" applyFill="1" applyAlignment="1">
      <alignment horizontal="centerContinuous" vertical="center" wrapText="1"/>
    </xf>
    <xf numFmtId="0" fontId="17" fillId="10" borderId="0" xfId="0" applyFont="1" applyFill="1" applyAlignment="1">
      <alignment horizontal="centerContinuous"/>
    </xf>
    <xf numFmtId="0" fontId="5" fillId="6" borderId="2" xfId="0" applyFont="1" applyFill="1" applyBorder="1" applyAlignment="1">
      <alignment horizontal="left" vertical="center" wrapText="1"/>
    </xf>
    <xf numFmtId="0" fontId="19" fillId="10" borderId="0" xfId="0" applyFont="1" applyFill="1" applyAlignment="1">
      <alignment horizontal="center" vertical="center" wrapText="1"/>
    </xf>
    <xf numFmtId="0" fontId="8" fillId="0" borderId="0" xfId="0" applyFont="1" applyAlignment="1">
      <alignment horizontal="centerContinuous" vertical="center"/>
    </xf>
    <xf numFmtId="0" fontId="3" fillId="0" borderId="0" xfId="0" applyFont="1" applyAlignment="1">
      <alignment horizontal="centerContinuous" vertical="top"/>
    </xf>
    <xf numFmtId="0" fontId="8" fillId="0" borderId="4" xfId="0" applyFont="1" applyBorder="1" applyAlignment="1">
      <alignment horizontal="centerContinuous" vertical="center"/>
    </xf>
    <xf numFmtId="0" fontId="15" fillId="0" borderId="7" xfId="0" applyFont="1" applyBorder="1" applyAlignment="1">
      <alignment horizontal="left" vertical="center"/>
    </xf>
    <xf numFmtId="0" fontId="0" fillId="0" borderId="0" xfId="0" applyAlignment="1">
      <alignment horizontal="centerContinuous" vertical="top" wrapText="1"/>
    </xf>
    <xf numFmtId="0" fontId="8" fillId="0" borderId="0" xfId="0" applyFont="1" applyAlignment="1">
      <alignment horizontal="left" vertical="center"/>
    </xf>
    <xf numFmtId="0" fontId="0" fillId="0" borderId="0" xfId="0" applyAlignment="1">
      <alignment horizontal="left"/>
    </xf>
    <xf numFmtId="0" fontId="8" fillId="0" borderId="0" xfId="0" applyFont="1" applyAlignment="1">
      <alignment horizontal="centerContinuous" vertical="center" wrapText="1"/>
    </xf>
    <xf numFmtId="0" fontId="9" fillId="0" borderId="0" xfId="2" applyFont="1" applyAlignment="1">
      <alignment horizontal="centerContinuous" vertical="center" wrapText="1"/>
    </xf>
    <xf numFmtId="0" fontId="23" fillId="0" borderId="4" xfId="0" applyFont="1" applyBorder="1" applyAlignment="1">
      <alignment horizontal="centerContinuous" vertical="center"/>
    </xf>
    <xf numFmtId="0" fontId="0" fillId="0" borderId="8" xfId="0" applyBorder="1" applyAlignment="1">
      <alignment horizontal="centerContinuous"/>
    </xf>
    <xf numFmtId="0" fontId="15" fillId="0" borderId="7" xfId="0" applyFont="1" applyBorder="1" applyAlignment="1">
      <alignment vertical="center"/>
    </xf>
    <xf numFmtId="49" fontId="24" fillId="0" borderId="11" xfId="0" applyNumberFormat="1" applyFont="1" applyBorder="1" applyAlignment="1">
      <alignment horizontal="center" vertical="center" wrapText="1"/>
    </xf>
    <xf numFmtId="0" fontId="24" fillId="0" borderId="11" xfId="0" applyFont="1" applyBorder="1" applyAlignment="1">
      <alignment horizontal="center" vertical="center"/>
    </xf>
    <xf numFmtId="0" fontId="17" fillId="0" borderId="0" xfId="0" applyFont="1"/>
    <xf numFmtId="0" fontId="3" fillId="0" borderId="0" xfId="0" applyFont="1" applyAlignment="1">
      <alignment horizontal="centerContinuous"/>
    </xf>
    <xf numFmtId="0" fontId="3" fillId="0" borderId="0" xfId="0" applyFont="1" applyAlignment="1">
      <alignment horizontal="centerContinuous" vertical="center"/>
    </xf>
    <xf numFmtId="0" fontId="8" fillId="0" borderId="0" xfId="0" applyFont="1" applyAlignment="1">
      <alignment horizontal="center" vertical="center" wrapText="1"/>
    </xf>
    <xf numFmtId="0" fontId="3" fillId="0" borderId="4" xfId="0" applyFont="1" applyBorder="1" applyAlignment="1">
      <alignment horizontal="centerContinuous" vertical="center"/>
    </xf>
    <xf numFmtId="0" fontId="3" fillId="0" borderId="8" xfId="0" applyFont="1" applyBorder="1" applyAlignment="1">
      <alignment horizontal="left" vertical="center"/>
    </xf>
    <xf numFmtId="0" fontId="3" fillId="0" borderId="7" xfId="0" applyFont="1" applyBorder="1" applyAlignment="1">
      <alignment horizontal="centerContinuous" vertical="center"/>
    </xf>
    <xf numFmtId="0" fontId="3" fillId="0" borderId="8" xfId="0" applyFont="1" applyBorder="1" applyAlignment="1">
      <alignment horizontal="centerContinuous" vertical="center"/>
    </xf>
    <xf numFmtId="0" fontId="15" fillId="0" borderId="7" xfId="0" applyFont="1" applyBorder="1" applyAlignment="1">
      <alignment horizontal="centerContinuous" vertical="center"/>
    </xf>
    <xf numFmtId="0" fontId="15" fillId="0" borderId="8" xfId="0" applyFont="1" applyBorder="1" applyAlignment="1">
      <alignment horizontal="centerContinuous" vertical="center"/>
    </xf>
    <xf numFmtId="49" fontId="11" fillId="0" borderId="3" xfId="2" applyNumberFormat="1" applyFont="1" applyBorder="1" applyAlignment="1">
      <alignment horizontal="center" vertical="center" wrapText="1"/>
    </xf>
    <xf numFmtId="49" fontId="15" fillId="0" borderId="3" xfId="0" applyNumberFormat="1" applyFont="1" applyBorder="1" applyAlignment="1">
      <alignment horizontal="center"/>
    </xf>
    <xf numFmtId="0" fontId="27" fillId="0" borderId="21" xfId="0" applyFont="1" applyBorder="1" applyAlignment="1">
      <alignment horizontal="center" vertical="center"/>
    </xf>
    <xf numFmtId="164" fontId="22" fillId="0" borderId="20" xfId="0" applyNumberFormat="1" applyFont="1" applyBorder="1" applyAlignment="1">
      <alignment horizontal="center" vertical="center" wrapText="1"/>
    </xf>
    <xf numFmtId="0" fontId="20" fillId="9" borderId="0" xfId="0" applyFont="1" applyFill="1" applyAlignment="1">
      <alignment horizontal="centerContinuous" vertical="center" wrapText="1"/>
    </xf>
    <xf numFmtId="0" fontId="0" fillId="9" borderId="0" xfId="0" applyFill="1" applyAlignment="1">
      <alignment horizontal="centerContinuous" vertical="center"/>
    </xf>
    <xf numFmtId="49" fontId="22" fillId="0" borderId="20" xfId="0" applyNumberFormat="1" applyFont="1" applyBorder="1" applyAlignment="1">
      <alignment horizontal="center" vertical="center" wrapText="1"/>
    </xf>
    <xf numFmtId="0" fontId="17" fillId="9" borderId="0" xfId="0" applyFont="1" applyFill="1" applyAlignment="1">
      <alignment horizontal="centerContinuous" vertical="center" wrapText="1"/>
    </xf>
    <xf numFmtId="0" fontId="21" fillId="10" borderId="0" xfId="0" applyFont="1" applyFill="1" applyAlignment="1">
      <alignment horizontal="centerContinuous"/>
    </xf>
    <xf numFmtId="0" fontId="28" fillId="10" borderId="0" xfId="0" applyFont="1" applyFill="1" applyAlignment="1">
      <alignment horizontal="centerContinuous"/>
    </xf>
    <xf numFmtId="0" fontId="20" fillId="10" borderId="0" xfId="0" applyFont="1" applyFill="1" applyAlignment="1">
      <alignment horizontal="centerContinuous" wrapText="1"/>
    </xf>
    <xf numFmtId="0" fontId="19" fillId="6" borderId="0" xfId="0" applyFont="1" applyFill="1" applyAlignment="1">
      <alignment horizontal="left" vertical="center"/>
    </xf>
    <xf numFmtId="0" fontId="19" fillId="6" borderId="0" xfId="0" applyFont="1" applyFill="1" applyAlignment="1">
      <alignment horizontal="left" vertical="center" wrapText="1"/>
    </xf>
    <xf numFmtId="0" fontId="19" fillId="10" borderId="0" xfId="0" applyFont="1" applyFill="1" applyAlignment="1">
      <alignment horizontal="center" vertical="top" wrapText="1"/>
    </xf>
    <xf numFmtId="0" fontId="2" fillId="0" borderId="0" xfId="0" applyFont="1" applyAlignment="1">
      <alignment horizontal="centerContinuous" vertical="center"/>
    </xf>
    <xf numFmtId="0" fontId="21" fillId="0" borderId="0" xfId="0" applyFont="1" applyAlignment="1">
      <alignment horizontal="centerContinuous" vertical="center"/>
    </xf>
    <xf numFmtId="0" fontId="19" fillId="7" borderId="0" xfId="0" applyFont="1" applyFill="1" applyAlignment="1">
      <alignment horizontal="center" vertical="center"/>
    </xf>
    <xf numFmtId="0" fontId="0" fillId="0" borderId="0" xfId="0" applyAlignment="1">
      <alignment horizontal="centerContinuous" vertical="center" wrapText="1"/>
    </xf>
    <xf numFmtId="0" fontId="0" fillId="12" borderId="22" xfId="0" applyFill="1" applyBorder="1" applyAlignment="1">
      <alignment vertical="top" wrapText="1"/>
    </xf>
    <xf numFmtId="0" fontId="0" fillId="0" borderId="6" xfId="0" applyBorder="1" applyAlignment="1">
      <alignment vertical="top" wrapText="1"/>
    </xf>
    <xf numFmtId="0" fontId="0" fillId="12" borderId="6" xfId="0" applyFill="1" applyBorder="1" applyAlignment="1">
      <alignment wrapText="1"/>
    </xf>
    <xf numFmtId="0" fontId="0" fillId="12" borderId="6" xfId="0" applyFill="1" applyBorder="1" applyAlignment="1">
      <alignment vertical="top" wrapText="1"/>
    </xf>
    <xf numFmtId="0" fontId="0" fillId="0" borderId="3" xfId="0" applyBorder="1" applyAlignment="1">
      <alignment vertical="top" wrapText="1"/>
    </xf>
    <xf numFmtId="0" fontId="15" fillId="8" borderId="3" xfId="0" applyFont="1" applyFill="1" applyBorder="1" applyAlignment="1">
      <alignment horizontal="center" vertical="top" wrapText="1"/>
    </xf>
    <xf numFmtId="0" fontId="15" fillId="0" borderId="3" xfId="0" applyFont="1" applyBorder="1" applyAlignment="1">
      <alignment horizontal="center" vertical="center"/>
    </xf>
    <xf numFmtId="0" fontId="12" fillId="0" borderId="4" xfId="0" applyFont="1" applyBorder="1" applyAlignment="1">
      <alignment vertical="top" wrapText="1"/>
    </xf>
    <xf numFmtId="0" fontId="2" fillId="0" borderId="8" xfId="0" applyFont="1" applyBorder="1" applyAlignment="1">
      <alignment vertical="top" wrapText="1"/>
    </xf>
    <xf numFmtId="0" fontId="2" fillId="0" borderId="4" xfId="0" applyFont="1" applyBorder="1" applyAlignment="1">
      <alignment vertical="top" wrapText="1"/>
    </xf>
    <xf numFmtId="0" fontId="0" fillId="0" borderId="3" xfId="0" applyBorder="1" applyAlignment="1">
      <alignment wrapText="1"/>
    </xf>
    <xf numFmtId="0" fontId="11" fillId="19" borderId="4" xfId="0" applyFont="1" applyFill="1" applyBorder="1" applyAlignment="1">
      <alignment vertical="top" wrapText="1"/>
    </xf>
    <xf numFmtId="0" fontId="22" fillId="0" borderId="20" xfId="0" applyFont="1" applyBorder="1" applyAlignment="1">
      <alignment vertical="center" wrapText="1"/>
    </xf>
    <xf numFmtId="0" fontId="22" fillId="0" borderId="20" xfId="0" applyFont="1" applyBorder="1" applyAlignment="1">
      <alignment horizontal="right" vertical="center" wrapText="1"/>
    </xf>
    <xf numFmtId="0" fontId="11" fillId="0" borderId="4" xfId="0" applyFont="1" applyBorder="1" applyAlignment="1">
      <alignment vertical="top" wrapText="1"/>
    </xf>
    <xf numFmtId="0" fontId="12" fillId="0" borderId="4" xfId="0" applyFont="1" applyBorder="1" applyAlignment="1">
      <alignment horizontal="left" vertical="center" wrapText="1"/>
    </xf>
    <xf numFmtId="0" fontId="11" fillId="0" borderId="4" xfId="0" applyFont="1" applyBorder="1" applyAlignment="1">
      <alignment horizontal="left" vertical="center" wrapText="1"/>
    </xf>
    <xf numFmtId="0" fontId="27" fillId="0" borderId="3" xfId="0" applyFont="1" applyBorder="1" applyAlignment="1">
      <alignment horizontal="center" vertical="center"/>
    </xf>
    <xf numFmtId="0" fontId="2" fillId="9" borderId="0" xfId="0" applyFont="1" applyFill="1" applyAlignment="1">
      <alignment horizontal="centerContinuous" vertical="center"/>
    </xf>
    <xf numFmtId="0" fontId="31" fillId="0" borderId="17" xfId="0" applyFont="1" applyBorder="1" applyAlignment="1">
      <alignment horizontal="center" vertical="center" wrapText="1"/>
    </xf>
    <xf numFmtId="0" fontId="32" fillId="0" borderId="20" xfId="0" applyFont="1" applyBorder="1" applyAlignment="1">
      <alignment horizontal="center" vertical="center" wrapText="1"/>
    </xf>
    <xf numFmtId="0" fontId="32" fillId="0" borderId="25" xfId="0" applyFont="1" applyBorder="1" applyAlignment="1">
      <alignment horizontal="center" vertical="center" wrapText="1"/>
    </xf>
    <xf numFmtId="0" fontId="32" fillId="0" borderId="26" xfId="0" applyFont="1" applyBorder="1" applyAlignment="1">
      <alignment horizontal="center" vertical="center" wrapText="1"/>
    </xf>
    <xf numFmtId="0" fontId="27" fillId="0" borderId="27" xfId="0" applyFont="1" applyBorder="1" applyAlignment="1">
      <alignment horizontal="center" vertical="center"/>
    </xf>
    <xf numFmtId="0" fontId="33" fillId="9" borderId="0" xfId="0" applyFont="1" applyFill="1" applyAlignment="1">
      <alignment horizontal="centerContinuous" vertical="center" wrapText="1"/>
    </xf>
    <xf numFmtId="0" fontId="34" fillId="9" borderId="0" xfId="0" applyFont="1" applyFill="1" applyAlignment="1">
      <alignment horizontal="centerContinuous" vertical="center"/>
    </xf>
    <xf numFmtId="0" fontId="34" fillId="9" borderId="0" xfId="0" applyFont="1" applyFill="1" applyAlignment="1">
      <alignment horizontal="centerContinuous" vertical="center" wrapText="1"/>
    </xf>
    <xf numFmtId="0" fontId="34" fillId="9" borderId="0" xfId="0" applyFont="1" applyFill="1" applyAlignment="1">
      <alignment vertical="center"/>
    </xf>
    <xf numFmtId="0" fontId="0" fillId="12" borderId="0" xfId="0" applyFill="1" applyAlignment="1">
      <alignment horizontal="centerContinuous"/>
    </xf>
    <xf numFmtId="0" fontId="0" fillId="12" borderId="0" xfId="0" applyFill="1"/>
    <xf numFmtId="0" fontId="21" fillId="12" borderId="0" xfId="0" applyFont="1" applyFill="1" applyAlignment="1">
      <alignment horizontal="centerContinuous" vertical="top" wrapText="1"/>
    </xf>
    <xf numFmtId="0" fontId="21" fillId="12" borderId="0" xfId="0" applyFont="1" applyFill="1" applyAlignment="1">
      <alignment horizontal="centerContinuous"/>
    </xf>
    <xf numFmtId="0" fontId="17" fillId="9" borderId="0" xfId="0" applyFont="1" applyFill="1" applyAlignment="1">
      <alignment horizontal="centerContinuous" vertical="center"/>
    </xf>
    <xf numFmtId="0" fontId="17" fillId="9" borderId="0" xfId="0" applyFont="1" applyFill="1" applyAlignment="1">
      <alignment vertical="center"/>
    </xf>
    <xf numFmtId="0" fontId="4" fillId="0" borderId="9" xfId="0" applyFont="1" applyBorder="1" applyAlignment="1">
      <alignment vertical="top" wrapText="1"/>
    </xf>
    <xf numFmtId="0" fontId="23" fillId="2" borderId="9" xfId="0" applyFont="1" applyFill="1" applyBorder="1" applyAlignment="1">
      <alignment vertical="top" wrapText="1"/>
    </xf>
    <xf numFmtId="0" fontId="4" fillId="13" borderId="9" xfId="0" applyFont="1" applyFill="1" applyBorder="1" applyAlignment="1">
      <alignment vertical="top" wrapText="1"/>
    </xf>
    <xf numFmtId="0" fontId="4" fillId="0" borderId="9" xfId="0" applyFont="1" applyBorder="1" applyAlignment="1">
      <alignment horizontal="left" vertical="top" wrapText="1"/>
    </xf>
    <xf numFmtId="0" fontId="35" fillId="0" borderId="9" xfId="4" applyFont="1" applyBorder="1" applyAlignment="1">
      <alignment vertical="top" wrapText="1"/>
    </xf>
    <xf numFmtId="0" fontId="4" fillId="0" borderId="9" xfId="4" applyFont="1" applyBorder="1" applyAlignment="1">
      <alignment vertical="top" wrapText="1"/>
    </xf>
    <xf numFmtId="0" fontId="4" fillId="18" borderId="4" xfId="0" applyFont="1" applyFill="1" applyBorder="1" applyAlignment="1">
      <alignment vertical="top" wrapText="1"/>
    </xf>
    <xf numFmtId="0" fontId="4" fillId="18" borderId="5" xfId="0" applyFont="1" applyFill="1" applyBorder="1" applyAlignment="1">
      <alignment vertical="top" wrapText="1"/>
    </xf>
    <xf numFmtId="0" fontId="4" fillId="18" borderId="9" xfId="0" applyFont="1" applyFill="1" applyBorder="1" applyAlignment="1">
      <alignment vertical="top" wrapText="1"/>
    </xf>
    <xf numFmtId="0" fontId="25" fillId="18" borderId="4" xfId="0" applyFont="1" applyFill="1" applyBorder="1" applyAlignment="1">
      <alignment vertical="top" wrapText="1"/>
    </xf>
    <xf numFmtId="0" fontId="35" fillId="18" borderId="4" xfId="4" applyFont="1" applyFill="1" applyBorder="1" applyAlignment="1">
      <alignment vertical="top" wrapText="1"/>
    </xf>
    <xf numFmtId="0" fontId="9" fillId="8" borderId="4" xfId="0" applyFont="1" applyFill="1" applyBorder="1" applyAlignment="1">
      <alignment vertical="top" wrapText="1"/>
    </xf>
    <xf numFmtId="0" fontId="28" fillId="9" borderId="4" xfId="0" applyFont="1" applyFill="1" applyBorder="1" applyAlignment="1">
      <alignment vertical="top" wrapText="1"/>
    </xf>
    <xf numFmtId="0" fontId="25" fillId="8" borderId="5" xfId="0" applyFont="1" applyFill="1" applyBorder="1" applyAlignment="1">
      <alignment vertical="top"/>
    </xf>
    <xf numFmtId="0" fontId="4" fillId="0" borderId="4" xfId="0" applyFont="1" applyBorder="1" applyAlignment="1">
      <alignment vertical="top"/>
    </xf>
    <xf numFmtId="0" fontId="4" fillId="2" borderId="9" xfId="0" applyFont="1" applyFill="1" applyBorder="1" applyAlignment="1">
      <alignment vertical="top" wrapText="1"/>
    </xf>
    <xf numFmtId="0" fontId="4" fillId="18" borderId="9" xfId="0" applyFont="1" applyFill="1" applyBorder="1" applyAlignment="1">
      <alignment vertical="top"/>
    </xf>
    <xf numFmtId="0" fontId="4" fillId="2" borderId="0" xfId="0" applyFont="1" applyFill="1" applyAlignment="1">
      <alignment vertical="top"/>
    </xf>
    <xf numFmtId="0" fontId="23" fillId="8" borderId="8" xfId="0" applyFont="1" applyFill="1" applyBorder="1" applyAlignment="1">
      <alignment vertical="top"/>
    </xf>
    <xf numFmtId="0" fontId="9" fillId="17" borderId="0" xfId="0" applyFont="1" applyFill="1" applyAlignment="1">
      <alignment horizontal="center" vertical="center"/>
    </xf>
    <xf numFmtId="0" fontId="9" fillId="17" borderId="24" xfId="0" applyFont="1" applyFill="1" applyBorder="1" applyAlignment="1">
      <alignment horizontal="center" vertical="center"/>
    </xf>
    <xf numFmtId="0" fontId="9" fillId="17" borderId="24" xfId="0" applyFont="1" applyFill="1" applyBorder="1" applyAlignment="1">
      <alignment horizontal="center" vertical="center" wrapText="1"/>
    </xf>
    <xf numFmtId="0" fontId="4" fillId="0" borderId="18" xfId="0" applyFont="1" applyBorder="1" applyAlignment="1">
      <alignment horizontal="center" vertical="center"/>
    </xf>
    <xf numFmtId="0" fontId="4" fillId="0" borderId="23" xfId="0" applyFont="1" applyBorder="1" applyAlignment="1">
      <alignment horizontal="center" vertical="center"/>
    </xf>
    <xf numFmtId="0" fontId="4" fillId="0" borderId="23" xfId="0" applyFont="1" applyBorder="1" applyAlignment="1">
      <alignment horizontal="center" vertical="center" wrapText="1"/>
    </xf>
    <xf numFmtId="0" fontId="4" fillId="13" borderId="18" xfId="0" applyFont="1" applyFill="1" applyBorder="1" applyAlignment="1">
      <alignment horizontal="center" vertical="center"/>
    </xf>
    <xf numFmtId="0" fontId="4" fillId="13" borderId="23" xfId="0" applyFont="1" applyFill="1" applyBorder="1" applyAlignment="1">
      <alignment horizontal="center" vertical="center"/>
    </xf>
    <xf numFmtId="0" fontId="4" fillId="13" borderId="23" xfId="0" applyFont="1" applyFill="1" applyBorder="1" applyAlignment="1">
      <alignment horizontal="center" vertical="center" wrapText="1"/>
    </xf>
    <xf numFmtId="0" fontId="23" fillId="0" borderId="18" xfId="0" applyFont="1" applyBorder="1" applyAlignment="1">
      <alignment horizontal="center" vertical="center"/>
    </xf>
    <xf numFmtId="0" fontId="23" fillId="0" borderId="23" xfId="0" applyFont="1" applyBorder="1" applyAlignment="1">
      <alignment horizontal="center" vertical="center"/>
    </xf>
    <xf numFmtId="0" fontId="23" fillId="0" borderId="23" xfId="0" applyFont="1" applyBorder="1" applyAlignment="1">
      <alignment horizontal="center" vertical="center" wrapText="1"/>
    </xf>
    <xf numFmtId="0" fontId="28" fillId="14" borderId="18" xfId="0" applyFont="1" applyFill="1" applyBorder="1" applyAlignment="1">
      <alignment horizontal="center" vertical="center"/>
    </xf>
    <xf numFmtId="0" fontId="28" fillId="14" borderId="23" xfId="0" applyFont="1" applyFill="1" applyBorder="1" applyAlignment="1">
      <alignment horizontal="center" vertical="center"/>
    </xf>
    <xf numFmtId="0" fontId="28" fillId="14" borderId="23" xfId="0" applyFont="1" applyFill="1" applyBorder="1" applyAlignment="1">
      <alignment horizontal="center" vertical="center" wrapText="1"/>
    </xf>
    <xf numFmtId="0" fontId="4" fillId="0" borderId="18" xfId="0" applyFont="1" applyBorder="1" applyAlignment="1">
      <alignment horizontal="left"/>
    </xf>
    <xf numFmtId="0" fontId="23" fillId="15" borderId="9" xfId="0" applyFont="1" applyFill="1" applyBorder="1" applyAlignment="1">
      <alignment vertical="top" wrapText="1"/>
    </xf>
    <xf numFmtId="0" fontId="23" fillId="4" borderId="9" xfId="0" applyFont="1" applyFill="1" applyBorder="1" applyAlignment="1">
      <alignment vertical="top" wrapText="1"/>
    </xf>
    <xf numFmtId="0" fontId="9" fillId="4" borderId="9" xfId="0" applyFont="1" applyFill="1" applyBorder="1" applyAlignment="1">
      <alignment vertical="top" wrapText="1"/>
    </xf>
    <xf numFmtId="0" fontId="23" fillId="0" borderId="9" xfId="0" applyFont="1" applyBorder="1" applyAlignment="1">
      <alignment vertical="top" wrapText="1"/>
    </xf>
    <xf numFmtId="0" fontId="23" fillId="4" borderId="0" xfId="0" applyFont="1" applyFill="1" applyAlignment="1">
      <alignment vertical="top" wrapText="1"/>
    </xf>
    <xf numFmtId="0" fontId="4" fillId="0" borderId="3" xfId="0" applyFont="1" applyBorder="1" applyAlignment="1">
      <alignment vertical="top" wrapText="1"/>
    </xf>
    <xf numFmtId="0" fontId="23" fillId="2" borderId="9" xfId="0" applyFont="1" applyFill="1" applyBorder="1"/>
    <xf numFmtId="0" fontId="4" fillId="4" borderId="11" xfId="0" applyFont="1" applyFill="1" applyBorder="1" applyAlignment="1">
      <alignment horizontal="center" vertical="center"/>
    </xf>
    <xf numFmtId="0" fontId="40" fillId="10" borderId="0" xfId="0" applyFont="1" applyFill="1" applyAlignment="1">
      <alignment horizontal="center" wrapText="1"/>
    </xf>
    <xf numFmtId="0" fontId="41" fillId="10" borderId="0" xfId="0" applyFont="1" applyFill="1" applyAlignment="1">
      <alignment horizontal="center" wrapText="1"/>
    </xf>
    <xf numFmtId="0" fontId="4" fillId="0" borderId="0" xfId="0" applyFont="1" applyAlignment="1">
      <alignment horizontal="left" vertical="top" wrapText="1"/>
    </xf>
    <xf numFmtId="0" fontId="43" fillId="10" borderId="0" xfId="0" applyFont="1" applyFill="1" applyAlignment="1">
      <alignment horizontal="center" vertical="center" wrapText="1"/>
    </xf>
    <xf numFmtId="0" fontId="43" fillId="10" borderId="19" xfId="0" applyFont="1" applyFill="1" applyBorder="1" applyAlignment="1">
      <alignment horizontal="center" vertical="center" wrapText="1"/>
    </xf>
    <xf numFmtId="0" fontId="39" fillId="0" borderId="9" xfId="0" applyFont="1" applyBorder="1" applyAlignment="1">
      <alignment horizontal="left" vertical="top" wrapText="1"/>
    </xf>
    <xf numFmtId="0" fontId="4" fillId="0" borderId="15" xfId="0" applyFont="1" applyBorder="1" applyAlignment="1">
      <alignment horizontal="left" vertical="top" wrapText="1"/>
    </xf>
    <xf numFmtId="0" fontId="4" fillId="11" borderId="15" xfId="0" applyFont="1" applyFill="1" applyBorder="1" applyAlignment="1">
      <alignment horizontal="left" vertical="top" wrapText="1"/>
    </xf>
    <xf numFmtId="0" fontId="38" fillId="0" borderId="9" xfId="0" applyFont="1" applyBorder="1" applyAlignment="1">
      <alignment horizontal="left" vertical="top" wrapText="1"/>
    </xf>
    <xf numFmtId="0" fontId="25" fillId="0" borderId="15" xfId="2" applyFont="1" applyBorder="1" applyAlignment="1">
      <alignment horizontal="left" vertical="top" wrapText="1"/>
    </xf>
    <xf numFmtId="0" fontId="40" fillId="10" borderId="0" xfId="2" applyFont="1" applyFill="1" applyAlignment="1">
      <alignment horizontal="centerContinuous" vertical="center"/>
    </xf>
    <xf numFmtId="0" fontId="40" fillId="10" borderId="0" xfId="0" applyFont="1" applyFill="1" applyAlignment="1">
      <alignment horizontal="centerContinuous" vertical="center"/>
    </xf>
    <xf numFmtId="0" fontId="44" fillId="0" borderId="7" xfId="2" applyFont="1" applyBorder="1" applyAlignment="1">
      <alignment horizontal="centerContinuous" vertical="center" wrapText="1"/>
    </xf>
    <xf numFmtId="0" fontId="4" fillId="0" borderId="0" xfId="0" applyFont="1" applyAlignment="1">
      <alignment horizontal="centerContinuous" vertical="top"/>
    </xf>
    <xf numFmtId="0" fontId="45" fillId="0" borderId="0" xfId="0" applyFont="1" applyAlignment="1">
      <alignment horizontal="centerContinuous" vertical="center"/>
    </xf>
    <xf numFmtId="0" fontId="46" fillId="0" borderId="0" xfId="2" applyFont="1" applyAlignment="1">
      <alignment horizontal="centerContinuous" vertical="center"/>
    </xf>
    <xf numFmtId="0" fontId="2" fillId="13" borderId="0" xfId="0" applyFont="1" applyFill="1"/>
    <xf numFmtId="0" fontId="2" fillId="0" borderId="0" xfId="0" applyFont="1"/>
    <xf numFmtId="0" fontId="18" fillId="0" borderId="3" xfId="0" applyFont="1" applyBorder="1"/>
    <xf numFmtId="0" fontId="18" fillId="0" borderId="0" xfId="0" applyFont="1"/>
    <xf numFmtId="0" fontId="28" fillId="10" borderId="0" xfId="0" applyFont="1" applyFill="1" applyAlignment="1">
      <alignment horizontal="centerContinuous" vertical="center" wrapText="1"/>
    </xf>
    <xf numFmtId="0" fontId="2"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Continuous" vertical="center" wrapText="1"/>
    </xf>
    <xf numFmtId="0" fontId="4" fillId="0" borderId="0" xfId="0" applyFont="1" applyAlignment="1">
      <alignment horizontal="left" vertical="top"/>
    </xf>
    <xf numFmtId="0" fontId="3" fillId="0" borderId="0" xfId="0" applyFont="1" applyAlignment="1">
      <alignment horizontal="left" vertical="top"/>
    </xf>
    <xf numFmtId="0" fontId="3" fillId="0" borderId="0" xfId="0" applyFont="1" applyAlignment="1">
      <alignment horizontal="left" vertical="center"/>
    </xf>
    <xf numFmtId="49" fontId="11" fillId="19" borderId="12" xfId="2" applyNumberFormat="1" applyFont="1" applyFill="1" applyBorder="1" applyAlignment="1" applyProtection="1">
      <alignment horizontal="center" vertical="top" wrapText="1"/>
      <protection locked="0"/>
    </xf>
    <xf numFmtId="49" fontId="11" fillId="19" borderId="16" xfId="2" applyNumberFormat="1" applyFont="1" applyFill="1" applyBorder="1" applyAlignment="1" applyProtection="1">
      <alignment horizontal="center" vertical="top" wrapText="1"/>
      <protection locked="0"/>
    </xf>
    <xf numFmtId="49" fontId="11" fillId="19" borderId="13" xfId="2" applyNumberFormat="1" applyFont="1" applyFill="1" applyBorder="1" applyAlignment="1">
      <alignment horizontal="center" vertical="top" wrapText="1"/>
    </xf>
    <xf numFmtId="0" fontId="16" fillId="0" borderId="8"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165" fontId="12" fillId="0" borderId="3" xfId="2" applyNumberFormat="1" applyFont="1" applyBorder="1" applyAlignment="1" applyProtection="1">
      <alignment horizontal="center" vertical="center" wrapText="1"/>
      <protection locked="0"/>
    </xf>
    <xf numFmtId="166" fontId="12" fillId="0" borderId="3" xfId="2" applyNumberFormat="1" applyFont="1" applyBorder="1" applyAlignment="1" applyProtection="1">
      <alignment horizontal="center" vertical="center" wrapText="1"/>
      <protection locked="0"/>
    </xf>
    <xf numFmtId="166" fontId="12" fillId="20" borderId="7" xfId="2" applyNumberFormat="1" applyFont="1" applyFill="1" applyBorder="1" applyAlignment="1">
      <alignment horizontal="center" vertical="center" wrapText="1"/>
    </xf>
    <xf numFmtId="0" fontId="11" fillId="0" borderId="3"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165" fontId="12" fillId="0" borderId="6" xfId="2" applyNumberFormat="1" applyFont="1" applyBorder="1" applyAlignment="1" applyProtection="1">
      <alignment horizontal="center" vertical="center" wrapText="1"/>
      <protection locked="0"/>
    </xf>
    <xf numFmtId="166" fontId="12" fillId="0" borderId="6" xfId="2" applyNumberFormat="1" applyFont="1" applyBorder="1" applyAlignment="1" applyProtection="1">
      <alignment horizontal="center" vertical="center" wrapText="1"/>
      <protection locked="0"/>
    </xf>
    <xf numFmtId="166" fontId="12" fillId="20" borderId="15" xfId="2" applyNumberFormat="1" applyFont="1" applyFill="1" applyBorder="1" applyAlignment="1">
      <alignment horizontal="center" vertical="center" wrapText="1"/>
    </xf>
    <xf numFmtId="0" fontId="15" fillId="21" borderId="3" xfId="0" applyFont="1" applyFill="1" applyBorder="1" applyAlignment="1" applyProtection="1">
      <alignment horizontal="center" vertical="center"/>
      <protection locked="0"/>
    </xf>
    <xf numFmtId="0" fontId="16" fillId="22" borderId="3" xfId="0" applyFont="1" applyFill="1" applyBorder="1" applyAlignment="1" applyProtection="1">
      <alignment horizontal="center" vertical="center" wrapText="1"/>
      <protection locked="0"/>
    </xf>
    <xf numFmtId="0" fontId="11" fillId="22" borderId="3" xfId="0" applyFont="1" applyFill="1" applyBorder="1" applyAlignment="1" applyProtection="1">
      <alignment horizontal="center" vertical="center" wrapText="1"/>
      <protection locked="0"/>
    </xf>
    <xf numFmtId="165" fontId="12" fillId="22" borderId="3" xfId="2" applyNumberFormat="1" applyFont="1" applyFill="1" applyBorder="1" applyAlignment="1" applyProtection="1">
      <alignment horizontal="center" vertical="center" wrapText="1"/>
      <protection locked="0"/>
    </xf>
    <xf numFmtId="166" fontId="12" fillId="22" borderId="3" xfId="2" applyNumberFormat="1" applyFont="1" applyFill="1" applyBorder="1" applyAlignment="1" applyProtection="1">
      <alignment horizontal="center" vertical="center" wrapText="1"/>
      <protection locked="0"/>
    </xf>
    <xf numFmtId="166" fontId="11" fillId="22" borderId="3" xfId="2" applyNumberFormat="1" applyFont="1" applyFill="1" applyBorder="1" applyAlignment="1" applyProtection="1">
      <alignment horizontal="center" vertical="center" wrapText="1"/>
      <protection locked="0"/>
    </xf>
    <xf numFmtId="166" fontId="12" fillId="20" borderId="3" xfId="2" applyNumberFormat="1" applyFont="1" applyFill="1" applyBorder="1" applyAlignment="1">
      <alignment horizontal="center" vertical="center" wrapText="1"/>
    </xf>
    <xf numFmtId="0" fontId="4" fillId="0" borderId="0" xfId="0" applyFont="1" applyAlignment="1" applyProtection="1">
      <alignment horizontal="centerContinuous" vertical="center"/>
      <protection locked="0"/>
    </xf>
    <xf numFmtId="0" fontId="4" fillId="0" borderId="11" xfId="0" applyFont="1" applyBorder="1" applyAlignment="1">
      <alignment horizontal="centerContinuous" vertical="center"/>
    </xf>
    <xf numFmtId="0" fontId="23" fillId="13" borderId="0" xfId="0" applyFont="1" applyFill="1" applyAlignment="1" applyProtection="1">
      <alignment horizontal="left" vertical="center" wrapText="1"/>
      <protection locked="0"/>
    </xf>
    <xf numFmtId="0" fontId="4" fillId="13" borderId="0" xfId="0" applyFont="1" applyFill="1" applyAlignment="1" applyProtection="1">
      <alignment horizontal="centerContinuous" vertical="center"/>
      <protection locked="0"/>
    </xf>
    <xf numFmtId="0" fontId="4" fillId="13" borderId="11" xfId="0" applyFont="1" applyFill="1" applyBorder="1" applyAlignment="1">
      <alignment horizontal="centerContinuous" vertical="center" wrapText="1"/>
    </xf>
    <xf numFmtId="0" fontId="4" fillId="0" borderId="0" xfId="0" applyFont="1" applyAlignment="1" applyProtection="1">
      <alignment horizontal="left" vertical="center" wrapText="1"/>
      <protection locked="0"/>
    </xf>
    <xf numFmtId="0" fontId="4" fillId="0" borderId="11" xfId="0" applyFont="1" applyBorder="1" applyAlignment="1">
      <alignment horizontal="centerContinuous" vertical="center" wrapText="1"/>
    </xf>
    <xf numFmtId="0" fontId="4" fillId="0" borderId="0" xfId="0" applyFont="1" applyAlignment="1">
      <alignment horizontal="left" vertical="center"/>
    </xf>
    <xf numFmtId="0" fontId="4" fillId="8" borderId="28" xfId="0" applyFont="1" applyFill="1" applyBorder="1" applyAlignment="1">
      <alignment horizontal="center" vertical="center" wrapText="1"/>
    </xf>
    <xf numFmtId="0" fontId="19" fillId="8" borderId="29" xfId="0" applyFont="1" applyFill="1" applyBorder="1" applyAlignment="1">
      <alignment horizontal="left" vertical="center"/>
    </xf>
    <xf numFmtId="0" fontId="23" fillId="0" borderId="30" xfId="0" applyFont="1" applyBorder="1" applyAlignment="1">
      <alignment horizontal="center" vertical="center"/>
    </xf>
    <xf numFmtId="0" fontId="25" fillId="18" borderId="31" xfId="0" applyFont="1" applyFill="1" applyBorder="1" applyAlignment="1">
      <alignment horizontal="left" vertical="center"/>
    </xf>
    <xf numFmtId="0" fontId="12" fillId="0" borderId="31" xfId="0" applyFont="1" applyBorder="1" applyAlignment="1">
      <alignment horizontal="left" vertical="center"/>
    </xf>
    <xf numFmtId="0" fontId="25" fillId="18" borderId="31" xfId="0" applyFont="1" applyFill="1" applyBorder="1" applyAlignment="1">
      <alignment horizontal="left" vertical="center" wrapText="1"/>
    </xf>
    <xf numFmtId="49" fontId="12" fillId="0" borderId="31" xfId="0" applyNumberFormat="1" applyFont="1" applyBorder="1" applyAlignment="1">
      <alignment horizontal="left" vertical="center"/>
    </xf>
    <xf numFmtId="0" fontId="12" fillId="19" borderId="31" xfId="0" applyFont="1" applyFill="1" applyBorder="1" applyAlignment="1">
      <alignment horizontal="left" vertical="center" wrapText="1"/>
    </xf>
    <xf numFmtId="0" fontId="12" fillId="0" borderId="31" xfId="0" applyFont="1" applyBorder="1" applyAlignment="1">
      <alignment horizontal="left" vertical="center" wrapText="1"/>
    </xf>
    <xf numFmtId="0" fontId="23" fillId="0" borderId="32" xfId="0" applyFont="1" applyBorder="1" applyAlignment="1">
      <alignment horizontal="center" vertical="center"/>
    </xf>
    <xf numFmtId="0" fontId="11" fillId="0" borderId="33" xfId="0" applyFont="1" applyBorder="1" applyAlignment="1">
      <alignment horizontal="left" vertical="center"/>
    </xf>
    <xf numFmtId="0" fontId="21" fillId="8" borderId="29" xfId="0" applyFont="1" applyFill="1" applyBorder="1" applyAlignment="1">
      <alignment horizontal="left" vertical="center" wrapText="1"/>
    </xf>
    <xf numFmtId="0" fontId="15" fillId="0" borderId="30" xfId="0" applyFont="1" applyBorder="1" applyAlignment="1">
      <alignment horizontal="center" vertical="center"/>
    </xf>
    <xf numFmtId="0" fontId="25" fillId="16" borderId="31" xfId="0" applyFont="1" applyFill="1" applyBorder="1" applyAlignment="1">
      <alignment horizontal="left" vertical="center"/>
    </xf>
    <xf numFmtId="0" fontId="25" fillId="16" borderId="31" xfId="0" applyFont="1" applyFill="1" applyBorder="1" applyAlignment="1">
      <alignment horizontal="left" vertical="center" wrapText="1"/>
    </xf>
    <xf numFmtId="0" fontId="15" fillId="0" borderId="32" xfId="0" applyFont="1" applyBorder="1" applyAlignment="1">
      <alignment horizontal="center" vertical="center"/>
    </xf>
    <xf numFmtId="0" fontId="12" fillId="0" borderId="33" xfId="0" applyFont="1" applyBorder="1" applyAlignment="1">
      <alignment horizontal="left" vertical="center"/>
    </xf>
    <xf numFmtId="0" fontId="23" fillId="8" borderId="29" xfId="0" applyFont="1" applyFill="1" applyBorder="1" applyAlignment="1">
      <alignment horizontal="center" vertical="center" wrapText="1"/>
    </xf>
    <xf numFmtId="0" fontId="23" fillId="18" borderId="31" xfId="0" applyFont="1" applyFill="1" applyBorder="1" applyAlignment="1">
      <alignment vertical="top" wrapText="1"/>
    </xf>
    <xf numFmtId="0" fontId="3" fillId="0" borderId="31" xfId="0" applyFont="1" applyBorder="1" applyAlignment="1">
      <alignment horizontal="left" vertical="top" wrapText="1"/>
    </xf>
    <xf numFmtId="0" fontId="15" fillId="0" borderId="31" xfId="0" applyFont="1" applyBorder="1" applyAlignment="1">
      <alignment vertical="top" wrapText="1"/>
    </xf>
    <xf numFmtId="0" fontId="23" fillId="18" borderId="31" xfId="0" applyFont="1" applyFill="1" applyBorder="1" applyAlignment="1">
      <alignment horizontal="left" vertical="top" wrapText="1"/>
    </xf>
    <xf numFmtId="0" fontId="15" fillId="0" borderId="31" xfId="0" applyFont="1" applyBorder="1" applyAlignment="1">
      <alignment wrapText="1"/>
    </xf>
    <xf numFmtId="0" fontId="15" fillId="0" borderId="33" xfId="0" applyFont="1" applyBorder="1" applyAlignment="1">
      <alignment vertical="top" wrapText="1"/>
    </xf>
    <xf numFmtId="0" fontId="23" fillId="8" borderId="3" xfId="0" applyFont="1" applyFill="1" applyBorder="1" applyAlignment="1">
      <alignment horizontal="center" vertical="top" wrapText="1"/>
    </xf>
    <xf numFmtId="0" fontId="30" fillId="17" borderId="17" xfId="0" applyFont="1" applyFill="1" applyBorder="1" applyAlignment="1">
      <alignment horizontal="center" vertical="center"/>
    </xf>
    <xf numFmtId="0" fontId="31" fillId="11" borderId="34" xfId="0" applyFont="1" applyFill="1" applyBorder="1" applyAlignment="1">
      <alignment horizontal="center" vertical="center" wrapText="1"/>
    </xf>
    <xf numFmtId="49" fontId="31" fillId="11" borderId="17" xfId="0" applyNumberFormat="1" applyFont="1" applyFill="1" applyBorder="1" applyAlignment="1">
      <alignment horizontal="center" vertical="center" wrapText="1"/>
    </xf>
    <xf numFmtId="164" fontId="31" fillId="11" borderId="17" xfId="0" applyNumberFormat="1" applyFont="1" applyFill="1" applyBorder="1" applyAlignment="1">
      <alignment horizontal="center" vertical="center" wrapText="1"/>
    </xf>
    <xf numFmtId="0" fontId="31" fillId="11" borderId="17" xfId="0" applyFont="1" applyFill="1" applyBorder="1" applyAlignment="1">
      <alignment horizontal="center" vertical="center" wrapText="1"/>
    </xf>
    <xf numFmtId="0" fontId="31" fillId="0" borderId="34" xfId="0" applyFont="1" applyBorder="1" applyAlignment="1">
      <alignment horizontal="center" vertical="center" wrapText="1"/>
    </xf>
    <xf numFmtId="49" fontId="31" fillId="0" borderId="17" xfId="0" applyNumberFormat="1" applyFont="1" applyBorder="1" applyAlignment="1">
      <alignment horizontal="center" vertical="center" wrapText="1"/>
    </xf>
    <xf numFmtId="164" fontId="31" fillId="0" borderId="17" xfId="0" applyNumberFormat="1" applyFont="1" applyBorder="1" applyAlignment="1">
      <alignment horizontal="center" vertical="center" wrapText="1"/>
    </xf>
    <xf numFmtId="0" fontId="31" fillId="11" borderId="10" xfId="0" applyFont="1" applyFill="1" applyBorder="1" applyAlignment="1">
      <alignment horizontal="center" vertical="center" wrapText="1"/>
    </xf>
    <xf numFmtId="49" fontId="31" fillId="11" borderId="10" xfId="0" applyNumberFormat="1" applyFont="1" applyFill="1" applyBorder="1" applyAlignment="1">
      <alignment horizontal="center" vertical="center" wrapText="1"/>
    </xf>
    <xf numFmtId="164" fontId="31" fillId="11" borderId="10" xfId="0" applyNumberFormat="1" applyFont="1" applyFill="1" applyBorder="1" applyAlignment="1">
      <alignment horizontal="center" vertical="center" wrapText="1"/>
    </xf>
    <xf numFmtId="0" fontId="30" fillId="17" borderId="0" xfId="0" applyFont="1" applyFill="1" applyBorder="1" applyAlignment="1">
      <alignment horizontal="center" vertical="center"/>
    </xf>
    <xf numFmtId="0" fontId="30" fillId="17" borderId="24" xfId="0" applyFont="1" applyFill="1" applyBorder="1" applyAlignment="1">
      <alignment horizontal="center" vertical="center"/>
    </xf>
    <xf numFmtId="0" fontId="27" fillId="17" borderId="35" xfId="0" applyFont="1" applyFill="1" applyBorder="1" applyAlignment="1">
      <alignment horizontal="center" vertical="center"/>
    </xf>
    <xf numFmtId="0" fontId="22" fillId="11" borderId="36" xfId="0" applyFont="1" applyFill="1" applyBorder="1" applyAlignment="1">
      <alignment vertical="center" wrapText="1"/>
    </xf>
    <xf numFmtId="49" fontId="22" fillId="11" borderId="36" xfId="0" applyNumberFormat="1" applyFont="1" applyFill="1" applyBorder="1" applyAlignment="1">
      <alignment horizontal="center" vertical="center" wrapText="1"/>
    </xf>
    <xf numFmtId="164" fontId="22" fillId="11" borderId="36" xfId="0" applyNumberFormat="1" applyFont="1" applyFill="1" applyBorder="1" applyAlignment="1">
      <alignment horizontal="center" vertical="center" wrapText="1"/>
    </xf>
    <xf numFmtId="0" fontId="22" fillId="11" borderId="37" xfId="0" applyFont="1" applyFill="1" applyBorder="1" applyAlignment="1">
      <alignment vertical="center" wrapText="1"/>
    </xf>
    <xf numFmtId="0" fontId="22" fillId="11" borderId="37" xfId="0" applyFont="1" applyFill="1" applyBorder="1" applyAlignment="1">
      <alignment horizontal="right" vertical="center" wrapText="1"/>
    </xf>
    <xf numFmtId="0" fontId="22" fillId="11" borderId="38" xfId="0" applyFont="1" applyFill="1" applyBorder="1" applyAlignment="1">
      <alignment horizontal="center" vertical="center" wrapText="1"/>
    </xf>
    <xf numFmtId="0" fontId="22" fillId="0" borderId="36" xfId="0" applyFont="1" applyBorder="1" applyAlignment="1">
      <alignment vertical="center" wrapText="1"/>
    </xf>
    <xf numFmtId="49" fontId="22" fillId="0" borderId="36" xfId="0" applyNumberFormat="1" applyFont="1" applyBorder="1" applyAlignment="1">
      <alignment horizontal="center" vertical="center" wrapText="1"/>
    </xf>
    <xf numFmtId="164" fontId="22" fillId="0" borderId="36" xfId="0" applyNumberFormat="1" applyFont="1" applyBorder="1" applyAlignment="1">
      <alignment horizontal="center" vertical="center" wrapText="1"/>
    </xf>
    <xf numFmtId="0" fontId="22" fillId="0" borderId="36" xfId="0" applyFont="1" applyBorder="1" applyAlignment="1">
      <alignment horizontal="right" vertical="center" wrapText="1"/>
    </xf>
    <xf numFmtId="0" fontId="22" fillId="0" borderId="36" xfId="0" applyFont="1" applyBorder="1" applyAlignment="1">
      <alignment horizontal="center" vertical="center" wrapText="1"/>
    </xf>
    <xf numFmtId="0" fontId="22" fillId="11" borderId="36" xfId="0" applyFont="1" applyFill="1" applyBorder="1" applyAlignment="1">
      <alignment horizontal="right" vertical="center" wrapText="1"/>
    </xf>
    <xf numFmtId="0" fontId="22" fillId="11" borderId="36" xfId="0" applyFont="1" applyFill="1" applyBorder="1" applyAlignment="1">
      <alignment horizontal="center" vertical="center" wrapText="1"/>
    </xf>
    <xf numFmtId="0" fontId="22" fillId="11" borderId="39" xfId="0" applyFont="1" applyFill="1" applyBorder="1" applyAlignment="1">
      <alignment vertical="center" wrapText="1"/>
    </xf>
    <xf numFmtId="0" fontId="22" fillId="11" borderId="40" xfId="0" applyFont="1" applyFill="1" applyBorder="1" applyAlignment="1">
      <alignment vertical="center" wrapText="1"/>
    </xf>
    <xf numFmtId="0" fontId="22" fillId="0" borderId="40" xfId="0" applyFont="1" applyBorder="1" applyAlignment="1">
      <alignment vertical="center" wrapText="1"/>
    </xf>
    <xf numFmtId="0" fontId="27" fillId="17" borderId="17" xfId="0" applyFont="1" applyFill="1" applyBorder="1" applyAlignment="1">
      <alignment horizontal="center" vertical="center"/>
    </xf>
    <xf numFmtId="0" fontId="22" fillId="11" borderId="41" xfId="0" applyFont="1" applyFill="1" applyBorder="1" applyAlignment="1">
      <alignment vertical="center" wrapText="1"/>
    </xf>
    <xf numFmtId="49" fontId="22" fillId="11" borderId="39" xfId="0" applyNumberFormat="1" applyFont="1" applyFill="1" applyBorder="1" applyAlignment="1">
      <alignment horizontal="center" vertical="center" wrapText="1"/>
    </xf>
    <xf numFmtId="164" fontId="22" fillId="11" borderId="39" xfId="0" applyNumberFormat="1" applyFont="1" applyFill="1" applyBorder="1" applyAlignment="1">
      <alignment horizontal="center" vertical="center" wrapText="1"/>
    </xf>
    <xf numFmtId="0" fontId="27" fillId="17" borderId="19" xfId="0" applyFont="1" applyFill="1" applyBorder="1" applyAlignment="1">
      <alignment horizontal="center" vertical="center"/>
    </xf>
    <xf numFmtId="0" fontId="11" fillId="23" borderId="15" xfId="2" applyNumberFormat="1" applyFont="1" applyFill="1" applyBorder="1" applyAlignment="1">
      <alignment horizontal="center" vertical="center" wrapText="1"/>
    </xf>
    <xf numFmtId="0" fontId="16" fillId="0" borderId="15" xfId="0" applyFont="1" applyBorder="1" applyAlignment="1">
      <alignment horizontal="center" vertical="center" wrapText="1"/>
    </xf>
    <xf numFmtId="0" fontId="12" fillId="0" borderId="15" xfId="0" applyFont="1" applyBorder="1" applyAlignment="1">
      <alignment horizontal="center" vertical="center" wrapText="1"/>
    </xf>
    <xf numFmtId="2" fontId="12" fillId="0" borderId="15" xfId="2" applyNumberFormat="1" applyFont="1" applyBorder="1" applyAlignment="1">
      <alignment horizontal="center" vertical="center" wrapText="1"/>
    </xf>
    <xf numFmtId="6" fontId="16" fillId="0" borderId="15" xfId="0" applyNumberFormat="1" applyFont="1" applyBorder="1" applyAlignment="1">
      <alignment horizontal="center" vertical="center" wrapText="1"/>
    </xf>
    <xf numFmtId="0" fontId="11" fillId="0" borderId="15" xfId="0" applyFont="1" applyBorder="1" applyAlignment="1">
      <alignment horizontal="center" vertical="center" wrapText="1"/>
    </xf>
    <xf numFmtId="0" fontId="11" fillId="23" borderId="9" xfId="2" applyNumberFormat="1" applyFont="1" applyFill="1" applyBorder="1" applyAlignment="1">
      <alignment horizontal="center" vertical="center" wrapText="1"/>
    </xf>
    <xf numFmtId="0" fontId="16" fillId="0" borderId="9" xfId="0" applyFont="1" applyBorder="1" applyAlignment="1">
      <alignment horizontal="center" vertical="center" wrapText="1"/>
    </xf>
    <xf numFmtId="9" fontId="1" fillId="0" borderId="15" xfId="0" applyNumberFormat="1" applyFont="1" applyBorder="1" applyAlignment="1">
      <alignment wrapText="1"/>
    </xf>
    <xf numFmtId="0" fontId="11" fillId="23" borderId="0" xfId="2" applyNumberFormat="1" applyFont="1" applyFill="1" applyBorder="1" applyAlignment="1">
      <alignment horizontal="center" vertical="center" wrapText="1"/>
    </xf>
    <xf numFmtId="0" fontId="11" fillId="23" borderId="19" xfId="2" applyNumberFormat="1" applyFont="1" applyFill="1" applyBorder="1" applyAlignment="1">
      <alignment horizontal="center" vertical="center" wrapText="1"/>
    </xf>
    <xf numFmtId="0" fontId="12" fillId="5" borderId="13" xfId="2" applyNumberFormat="1" applyFont="1" applyFill="1" applyBorder="1" applyAlignment="1">
      <alignment horizontal="center" vertical="center" wrapText="1"/>
    </xf>
    <xf numFmtId="0" fontId="11" fillId="5" borderId="13" xfId="2" applyNumberFormat="1" applyFont="1" applyFill="1" applyBorder="1" applyAlignment="1">
      <alignment horizontal="center" vertical="center" wrapText="1"/>
    </xf>
    <xf numFmtId="6" fontId="11" fillId="0" borderId="13" xfId="2" applyNumberFormat="1" applyFont="1" applyBorder="1" applyAlignment="1">
      <alignment horizontal="center" vertical="center" wrapText="1"/>
    </xf>
    <xf numFmtId="9" fontId="15" fillId="15" borderId="16" xfId="0" applyNumberFormat="1" applyFont="1" applyFill="1" applyBorder="1" applyAlignment="1">
      <alignment horizontal="center" vertical="center"/>
    </xf>
  </cellXfs>
  <cellStyles count="5">
    <cellStyle name="Currency 2" xfId="1" xr:uid="{00000000-0005-0000-0000-000001000000}"/>
    <cellStyle name="Hyperlink" xfId="4" builtinId="8"/>
    <cellStyle name="Normal" xfId="0" builtinId="0"/>
    <cellStyle name="Normal 2" xfId="2" xr:uid="{00000000-0005-0000-0000-000003000000}"/>
    <cellStyle name="Normal 2 2" xfId="3" xr:uid="{00000000-0005-0000-0000-000004000000}"/>
  </cellStyles>
  <dxfs count="263">
    <dxf>
      <font>
        <b/>
        <i val="0"/>
        <strike val="0"/>
        <condense val="0"/>
        <extend val="0"/>
        <outline val="0"/>
        <shadow val="0"/>
        <u val="none"/>
        <vertAlign val="baseline"/>
        <sz val="12"/>
        <color auto="1"/>
        <name val="Calibri"/>
        <family val="2"/>
        <scheme val="minor"/>
      </font>
      <numFmt numFmtId="0" formatCode="General"/>
      <fill>
        <patternFill patternType="solid">
          <fgColor theme="6"/>
          <bgColor theme="6"/>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3" formatCode="0%"/>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rgb="FF000000"/>
        <name val="Calibri"/>
        <family val="2"/>
        <scheme val="minor"/>
      </font>
      <numFmt numFmtId="10" formatCode="&quot;$&quot;#,##0_);[Red]\(&quot;$&quot;#,##0\)"/>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alibri"/>
        <family val="2"/>
        <scheme val="minor"/>
      </font>
      <numFmt numFmtId="2" formatCode="0.00"/>
      <alignment horizontal="center" vertical="center" textRotation="0" wrapText="1" indent="0" justifyLastLine="0" shrinkToFit="0" readingOrder="0"/>
      <border diagonalUp="0" diagonalDown="0">
        <left style="thin">
          <color indexed="64"/>
        </left>
        <right/>
        <top style="thin">
          <color indexed="64"/>
        </top>
        <bottom/>
        <vertical/>
        <horizontal/>
      </border>
    </dxf>
    <dxf>
      <font>
        <b/>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rgb="FF000000"/>
        <name val="Calibri"/>
        <family val="2"/>
        <scheme val="minor"/>
      </font>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rgb="FF000000"/>
        <name val="Calibri"/>
        <family val="2"/>
        <scheme val="minor"/>
      </font>
      <alignment horizontal="center" vertical="center"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theme="0"/>
      </font>
      <fill>
        <patternFill>
          <bgColor theme="9" tint="-0.24994659260841701"/>
        </patternFill>
      </fill>
    </dxf>
    <dxf>
      <font>
        <b/>
        <i val="0"/>
        <strike val="0"/>
        <condense val="0"/>
        <extend val="0"/>
        <outline val="0"/>
        <shadow val="0"/>
        <u val="none"/>
        <vertAlign val="baseline"/>
        <sz val="11"/>
        <color theme="0"/>
        <name val="Calibri"/>
        <family val="2"/>
        <scheme val="none"/>
      </font>
      <fill>
        <patternFill patternType="solid">
          <fgColor theme="9"/>
          <bgColor theme="9"/>
        </patternFill>
      </fill>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righ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right"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right"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right"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right"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right"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right"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border outline="0">
        <right style="thin">
          <color rgb="FF000000"/>
        </right>
        <top style="thin">
          <color rgb="FF000000"/>
        </top>
        <bottom style="thin">
          <color rgb="FF000000"/>
        </bottom>
      </border>
    </dxf>
    <dxf>
      <font>
        <b/>
        <i val="0"/>
        <strike val="0"/>
        <condense val="0"/>
        <extend val="0"/>
        <outline val="0"/>
        <shadow val="0"/>
        <u val="none"/>
        <vertAlign val="baseline"/>
        <sz val="11"/>
        <color theme="0"/>
        <name val="Calibri"/>
        <family val="2"/>
        <scheme val="none"/>
      </font>
      <fill>
        <patternFill patternType="solid">
          <fgColor theme="9"/>
          <bgColor theme="9"/>
        </patternFill>
      </fill>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right"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right"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font>
        <b val="0"/>
        <i val="0"/>
        <strike val="0"/>
        <condense val="0"/>
        <extend val="0"/>
        <outline val="0"/>
        <shadow val="0"/>
        <u val="none"/>
        <vertAlign val="baseline"/>
        <sz val="11"/>
        <color rgb="FF000000"/>
        <name val="Calibri"/>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rgb="FFD0D7E5"/>
        </left>
        <right/>
        <top style="thin">
          <color rgb="FFD0D7E5"/>
        </top>
        <bottom/>
        <vertical/>
        <horizontal/>
      </border>
    </dxf>
    <dxf>
      <border outline="0">
        <right style="thin">
          <color rgb="FF000000"/>
        </right>
        <top style="thin">
          <color rgb="FF000000"/>
        </top>
        <bottom style="thin">
          <color rgb="FF000000"/>
        </bottom>
      </border>
    </dxf>
    <dxf>
      <font>
        <b/>
        <i val="0"/>
        <strike val="0"/>
        <condense val="0"/>
        <extend val="0"/>
        <outline val="0"/>
        <shadow val="0"/>
        <u val="none"/>
        <vertAlign val="baseline"/>
        <sz val="12"/>
        <color theme="0"/>
        <name val="Calibri"/>
        <family val="2"/>
        <scheme val="none"/>
      </font>
      <fill>
        <patternFill patternType="solid">
          <fgColor theme="9"/>
          <bgColor theme="9"/>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rgb="FF000000"/>
        <name val="Calibri"/>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right/>
        <top style="thin">
          <color rgb="FF000000"/>
        </top>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right"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right"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right"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right"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right"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numFmt numFmtId="167" formatCode="000000"/>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right"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numFmt numFmtId="167" formatCode="000000"/>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family val="2"/>
        <scheme val="none"/>
      </font>
      <numFmt numFmtId="164" formatCode="0000000000"/>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family val="2"/>
        <scheme val="none"/>
      </font>
      <numFmt numFmtId="164" formatCode="0000000000"/>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family val="2"/>
        <scheme val="none"/>
      </font>
      <numFmt numFmtId="30" formatCode="@"/>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right"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numFmt numFmtId="167" formatCode="000000"/>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right"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numFmt numFmtId="167" formatCode="000000"/>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family val="2"/>
        <scheme val="none"/>
      </font>
      <numFmt numFmtId="164" formatCode="0000000000"/>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family val="2"/>
        <scheme val="none"/>
      </font>
      <numFmt numFmtId="164" formatCode="0000000000"/>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family val="2"/>
        <scheme val="none"/>
      </font>
      <numFmt numFmtId="30" formatCode="@"/>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numFmt numFmtId="167" formatCode="000000"/>
      <fill>
        <patternFill patternType="none">
          <fgColor indexed="64"/>
          <bgColor indexed="65"/>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numFmt numFmtId="167" formatCode="000000"/>
      <fill>
        <patternFill patternType="none">
          <fgColor indexed="64"/>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numFmt numFmtId="167" formatCode="000000"/>
      <fill>
        <patternFill patternType="none">
          <fgColor indexed="64"/>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protection locked="1" hidden="0"/>
    </dxf>
    <dxf>
      <font>
        <b val="0"/>
        <i val="0"/>
        <strike val="0"/>
        <condense val="0"/>
        <extend val="0"/>
        <outline val="0"/>
        <shadow val="0"/>
        <u val="none"/>
        <vertAlign val="baseline"/>
        <sz val="11"/>
        <color rgb="FF000000"/>
        <name val="Calibri"/>
        <family val="2"/>
        <scheme val="none"/>
      </font>
      <numFmt numFmtId="30" formatCode="@"/>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dxf>
    <dxf>
      <font>
        <b val="0"/>
        <i val="0"/>
        <strike val="0"/>
        <condense val="0"/>
        <extend val="0"/>
        <outline val="0"/>
        <shadow val="0"/>
        <u val="none"/>
        <vertAlign val="baseline"/>
        <sz val="11"/>
        <color rgb="FF000000"/>
        <name val="Calibri"/>
        <family val="2"/>
        <scheme val="none"/>
      </font>
      <numFmt numFmtId="164" formatCode="0000000000"/>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dxf>
    <dxf>
      <font>
        <b val="0"/>
        <i val="0"/>
        <strike val="0"/>
        <condense val="0"/>
        <extend val="0"/>
        <outline val="0"/>
        <shadow val="0"/>
        <u val="none"/>
        <vertAlign val="baseline"/>
        <sz val="11"/>
        <color rgb="FF000000"/>
        <name val="Calibri"/>
        <family val="2"/>
        <scheme val="none"/>
      </font>
      <numFmt numFmtId="30" formatCode="@"/>
      <alignment horizontal="center"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style="thin">
          <color rgb="FFD0D7E5"/>
        </vertical>
        <horizontal style="thin">
          <color rgb="FFD0D7E5"/>
        </horizontal>
      </border>
    </dxf>
    <dxf>
      <font>
        <b val="0"/>
        <i val="0"/>
        <strike val="0"/>
        <condense val="0"/>
        <extend val="0"/>
        <outline val="0"/>
        <shadow val="0"/>
        <u val="none"/>
        <vertAlign val="baseline"/>
        <sz val="11"/>
        <color rgb="FF000000"/>
        <name val="Calibri"/>
        <scheme val="none"/>
      </font>
      <numFmt numFmtId="164" formatCode="0000000000"/>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center"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Calibri"/>
        <family val="2"/>
        <scheme val="minor"/>
      </font>
      <numFmt numFmtId="166" formatCode="&quot;$&quot;#,##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6" formatCode="&quot;$&quot;#,##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Calibri"/>
        <family val="2"/>
        <scheme val="minor"/>
      </font>
      <numFmt numFmtId="166" formatCode="&quot;$&quot;#,##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Calibri"/>
        <family val="2"/>
        <scheme val="minor"/>
      </font>
      <numFmt numFmtId="165" formatCode="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Calibri"/>
        <family val="2"/>
        <scheme val="minor"/>
      </font>
      <numFmt numFmtId="165" formatCode="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Calibri"/>
        <family val="2"/>
        <scheme val="minor"/>
      </font>
      <numFmt numFmtId="165" formatCode="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Calibri"/>
        <family val="2"/>
        <scheme val="minor"/>
      </font>
      <numFmt numFmtId="0" formatCode="Genera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protection locked="0" hidden="0"/>
    </dxf>
    <dxf>
      <border outline="0">
        <bottom style="thin">
          <color auto="1"/>
        </bottom>
      </border>
    </dxf>
    <dxf>
      <font>
        <b/>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center" vertical="top"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4"/>
        <color theme="1"/>
        <name val="Calibri"/>
        <family val="2"/>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4"/>
        <color theme="1"/>
        <name val="Calibri"/>
        <family val="2"/>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top style="thin">
          <color indexed="64"/>
        </top>
        <bottom/>
      </border>
    </dxf>
    <dxf>
      <font>
        <b/>
        <i val="0"/>
        <strike val="0"/>
        <condense val="0"/>
        <extend val="0"/>
        <outline val="0"/>
        <shadow val="0"/>
        <u/>
        <vertAlign val="baseline"/>
        <sz val="14"/>
        <color theme="1"/>
        <name val="Calibri"/>
        <family val="2"/>
        <scheme val="minor"/>
      </font>
      <fill>
        <patternFill patternType="none">
          <fgColor indexed="64"/>
          <bgColor auto="1"/>
        </patternFill>
      </fill>
      <alignment horizontal="left" vertical="top" textRotation="0" wrapText="1" indent="0" justifyLastLine="0" shrinkToFit="0" readingOrder="0"/>
      <border diagonalUp="0" diagonalDown="0" outline="0">
        <left/>
        <right/>
        <top style="thin">
          <color indexed="64"/>
        </top>
        <bottom/>
      </border>
    </dxf>
    <dxf>
      <border outline="0">
        <left style="thin">
          <color auto="1"/>
        </left>
        <right style="thin">
          <color auto="1"/>
        </right>
        <top style="thin">
          <color indexed="64"/>
        </top>
        <bottom style="thin">
          <color auto="1"/>
        </bottom>
      </border>
    </dxf>
    <dxf>
      <font>
        <strike val="0"/>
        <outline val="0"/>
        <shadow val="0"/>
        <vertAlign val="baseline"/>
        <sz val="14"/>
        <name val="Calibri"/>
        <family val="2"/>
        <scheme val="minor"/>
      </font>
      <fill>
        <patternFill patternType="none">
          <fgColor indexed="64"/>
          <bgColor auto="1"/>
        </patternFill>
      </fill>
    </dxf>
    <dxf>
      <font>
        <b/>
        <i val="0"/>
        <strike val="0"/>
        <condense val="0"/>
        <extend val="0"/>
        <outline val="0"/>
        <shadow val="0"/>
        <u val="none"/>
        <vertAlign val="baseline"/>
        <sz val="14"/>
        <color theme="0"/>
        <name val="Calibri"/>
        <family val="2"/>
        <scheme val="minor"/>
      </font>
      <fill>
        <patternFill patternType="solid">
          <fgColor indexed="64"/>
          <bgColor theme="9" tint="-0.499984740745262"/>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vertAlign val="baseline"/>
        <sz val="14"/>
        <color theme="1"/>
        <name val="Calibri"/>
        <family val="2"/>
        <scheme val="minor"/>
      </font>
      <alignment horizontal="left" vertical="top" textRotation="0" wrapText="1" indent="0" justifyLastLine="0" shrinkToFit="0" readingOrder="0"/>
    </dxf>
    <dxf>
      <font>
        <strike val="0"/>
        <outline val="0"/>
        <shadow val="0"/>
        <u val="none"/>
        <vertAlign val="baseline"/>
        <sz val="14"/>
        <color theme="1"/>
        <name val="Calibri"/>
        <family val="2"/>
        <scheme val="minor"/>
      </font>
      <alignment horizontal="left" vertical="top" textRotation="0" wrapText="1" indent="0" justifyLastLine="0" shrinkToFit="0" readingOrder="0"/>
    </dxf>
    <dxf>
      <font>
        <strike val="0"/>
        <outline val="0"/>
        <shadow val="0"/>
        <u val="none"/>
        <vertAlign val="baseline"/>
        <sz val="16"/>
        <color theme="0"/>
        <name val="Calibri"/>
        <family val="2"/>
        <scheme val="minor"/>
      </font>
      <fill>
        <patternFill patternType="solid">
          <fgColor indexed="64"/>
          <bgColor theme="9" tint="-0.499984740745262"/>
        </patternFill>
      </fill>
      <alignment horizontal="center" vertical="bottom" textRotation="0" wrapText="1" indent="0" justifyLastLine="0" shrinkToFit="0" readingOrder="0"/>
    </dxf>
    <dxf>
      <font>
        <b/>
        <i val="0"/>
        <strike val="0"/>
        <condense val="0"/>
        <extend val="0"/>
        <outline val="0"/>
        <shadow val="0"/>
        <u val="none"/>
        <vertAlign val="baseline"/>
        <sz val="12"/>
        <color theme="1"/>
        <name val="Calibri"/>
        <scheme val="minor"/>
      </font>
      <fill>
        <patternFill patternType="none">
          <fgColor indexed="64"/>
          <bgColor auto="1"/>
        </patternFill>
      </fill>
      <alignment horizontal="general" vertical="top" textRotation="0" wrapText="1" indent="0" justifyLastLine="0" shrinkToFit="0" readingOrder="0"/>
      <border diagonalUp="0" diagonalDown="0">
        <left style="medium">
          <color indexed="64"/>
        </left>
        <right style="medium">
          <color indexed="64"/>
        </right>
        <top style="thin">
          <color indexed="64"/>
        </top>
        <bottom style="thin">
          <color indexed="64"/>
        </bottom>
        <vertical style="thin">
          <color indexed="64"/>
        </vertical>
        <horizontal style="thin">
          <color indexed="64"/>
        </horizontal>
      </border>
    </dxf>
    <dxf>
      <border outline="0">
        <top style="medium">
          <color indexed="64"/>
        </top>
        <bottom style="thin">
          <color rgb="FF000000"/>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24"/>
        <color theme="1"/>
        <name val="Calibri"/>
        <scheme val="minor"/>
      </font>
      <fill>
        <patternFill patternType="solid">
          <fgColor indexed="64"/>
          <bgColor theme="8"/>
        </patternFill>
      </fill>
      <alignment horizontal="left" vertical="center" textRotation="0" wrapText="1" indent="0" justifyLastLine="0" shrinkToFit="0" readingOrder="0"/>
    </dxf>
    <dxf>
      <font>
        <b val="0"/>
      </font>
      <border diagonalUp="0" diagonalDown="0">
        <left style="medium">
          <color indexed="64"/>
        </left>
        <right style="medium">
          <color indexed="64"/>
        </right>
        <top style="thin">
          <color indexed="64"/>
        </top>
        <bottom style="thin">
          <color indexed="64"/>
        </bottom>
        <vertical style="thin">
          <color indexed="64"/>
        </vertical>
        <horizontal style="thin">
          <color indexed="64"/>
        </horizontal>
      </border>
    </dxf>
    <dxf>
      <border outline="0">
        <left style="medium">
          <color rgb="FF000000"/>
        </left>
        <right style="medium">
          <color rgb="FF000000"/>
        </right>
        <top style="medium">
          <color rgb="FF000000"/>
        </top>
        <bottom style="medium">
          <color rgb="FF000000"/>
        </bottom>
      </border>
    </dxf>
    <dxf>
      <font>
        <b val="0"/>
      </font>
    </dxf>
    <dxf>
      <font>
        <b/>
        <i val="0"/>
        <strike val="0"/>
        <condense val="0"/>
        <extend val="0"/>
        <outline val="0"/>
        <shadow val="0"/>
        <u val="none"/>
        <vertAlign val="baseline"/>
        <sz val="24"/>
        <color theme="0"/>
        <name val="Calibri"/>
        <family val="2"/>
        <scheme val="minor"/>
      </font>
      <fill>
        <patternFill patternType="solid">
          <fgColor indexed="64"/>
          <bgColor theme="8"/>
        </patternFill>
      </fill>
      <alignment horizontal="left" vertical="center" textRotation="0" wrapText="1" indent="0" justifyLastLine="0" shrinkToFit="0" readingOrder="0"/>
    </dxf>
    <dxf>
      <border diagonalUp="0" diagonalDown="0">
        <left style="medium">
          <color indexed="64"/>
        </left>
        <right style="medium">
          <color indexed="64"/>
        </right>
        <top style="thin">
          <color indexed="64"/>
        </top>
        <bottom style="thin">
          <color indexed="64"/>
        </bottom>
        <vertical style="thin">
          <color indexed="64"/>
        </vertical>
        <horizontal style="thin">
          <color indexed="64"/>
        </horizontal>
      </border>
    </dxf>
    <dxf>
      <border outline="0">
        <left style="medium">
          <color rgb="FF000000"/>
        </left>
        <right style="medium">
          <color rgb="FF000000"/>
        </right>
        <top style="medium">
          <color rgb="FF000000"/>
        </top>
        <bottom style="medium">
          <color rgb="FF000000"/>
        </bottom>
      </border>
    </dxf>
    <dxf>
      <font>
        <b/>
        <i val="0"/>
        <strike val="0"/>
        <condense val="0"/>
        <extend val="0"/>
        <outline val="0"/>
        <shadow val="0"/>
        <u val="none"/>
        <vertAlign val="baseline"/>
        <sz val="24"/>
        <color theme="0"/>
        <name val="Calibri"/>
        <family val="2"/>
        <scheme val="minor"/>
      </font>
      <fill>
        <patternFill patternType="solid">
          <fgColor indexed="64"/>
          <bgColor theme="8"/>
        </patternFill>
      </fill>
      <alignment horizontal="left" vertical="center" textRotation="0" wrapText="0"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border diagonalUp="0" diagonalDown="0" outline="0">
        <left style="medium">
          <color rgb="FF000000"/>
        </left>
        <right/>
        <top style="medium">
          <color rgb="FF000000"/>
        </top>
        <bottom/>
      </border>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border diagonalUp="0" diagonalDown="0" outline="0">
        <left style="medium">
          <color rgb="FF000000"/>
        </left>
        <right/>
        <top style="medium">
          <color rgb="FF000000"/>
        </top>
        <bottom/>
      </border>
    </dxf>
    <dxf>
      <font>
        <b val="0"/>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outline="0">
        <left style="medium">
          <color rgb="FF000000"/>
        </left>
        <right/>
        <top style="medium">
          <color rgb="FF000000"/>
        </top>
        <bottom/>
      </border>
    </dxf>
    <dxf>
      <font>
        <b val="0"/>
        <i val="0"/>
        <strike val="0"/>
        <condense val="0"/>
        <extend val="0"/>
        <outline val="0"/>
        <shadow val="0"/>
        <u val="none"/>
        <vertAlign val="baseline"/>
        <sz val="14"/>
        <color theme="1"/>
        <name val="Calibri"/>
        <family val="2"/>
        <scheme val="minor"/>
      </font>
      <alignment horizontal="center" vertical="center" textRotation="0" wrapText="0" indent="0" justifyLastLine="0" shrinkToFit="0" readingOrder="0"/>
      <border diagonalUp="0" diagonalDown="0" outline="0">
        <left/>
        <right/>
        <top style="medium">
          <color rgb="FF000000"/>
        </top>
        <bottom/>
      </border>
    </dxf>
    <dxf>
      <border outline="0">
        <left style="medium">
          <color rgb="FF000000"/>
        </left>
        <right style="thin">
          <color rgb="FF000000"/>
        </right>
        <top style="medium">
          <color rgb="FF000000"/>
        </top>
        <bottom style="medium">
          <color rgb="FF000000"/>
        </bottom>
      </border>
    </dxf>
    <dxf>
      <font>
        <strike val="0"/>
        <outline val="0"/>
        <shadow val="0"/>
        <u val="none"/>
        <vertAlign val="baseline"/>
        <sz val="14"/>
        <name val="Calibri"/>
        <family val="2"/>
        <scheme val="minor"/>
      </font>
    </dxf>
    <dxf>
      <font>
        <strike val="0"/>
        <outline val="0"/>
        <shadow val="0"/>
        <u val="none"/>
        <vertAlign val="baseline"/>
        <sz val="14"/>
        <name val="Calibri"/>
        <family val="2"/>
        <scheme val="minor"/>
      </font>
    </dxf>
    <dxf>
      <font>
        <strike val="0"/>
        <outline val="0"/>
        <shadow val="0"/>
        <u val="none"/>
        <vertAlign val="baseline"/>
        <sz val="12"/>
        <name val="Calibri"/>
        <family val="2"/>
        <scheme val="minor"/>
      </font>
      <alignment horizontal="general" vertical="top" textRotation="0" indent="0" justifyLastLine="0" shrinkToFit="0" readingOrder="0"/>
      <border diagonalUp="0" diagonalDown="0" outline="0">
        <left/>
        <right/>
        <top style="thin">
          <color auto="1"/>
        </top>
        <bottom style="thin">
          <color auto="1"/>
        </bottom>
      </border>
    </dxf>
    <dxf>
      <border>
        <top style="thin">
          <color auto="1"/>
        </top>
      </border>
    </dxf>
    <dxf>
      <border diagonalUp="0" diagonalDown="0">
        <left style="thin">
          <color auto="1"/>
        </left>
        <right style="thin">
          <color auto="1"/>
        </right>
        <top style="thin">
          <color auto="1"/>
        </top>
        <bottom style="thin">
          <color auto="1"/>
        </bottom>
      </border>
    </dxf>
    <dxf>
      <font>
        <strike val="0"/>
        <outline val="0"/>
        <shadow val="0"/>
        <u val="none"/>
        <vertAlign val="baseline"/>
        <sz val="12"/>
        <name val="Calibri"/>
        <family val="2"/>
        <scheme val="minor"/>
      </font>
      <alignment horizontal="general" vertical="top" textRotation="0" indent="0" justifyLastLine="0" shrinkToFit="0" readingOrder="0"/>
    </dxf>
    <dxf>
      <border>
        <bottom style="thin">
          <color auto="1"/>
        </bottom>
      </border>
    </dxf>
    <dxf>
      <font>
        <strike val="0"/>
        <outline val="0"/>
        <shadow val="0"/>
        <u val="none"/>
        <vertAlign val="baseline"/>
        <sz val="14"/>
        <color auto="1"/>
        <name val="Calibri"/>
        <family val="2"/>
        <scheme val="minor"/>
      </font>
      <fill>
        <patternFill patternType="solid">
          <fgColor indexed="64"/>
          <bgColor theme="9" tint="0.79998168889431442"/>
        </patternFill>
      </fill>
      <alignment horizontal="general" vertical="top" textRotation="0" wrapText="0" indent="0" justifyLastLine="0" shrinkToFit="0" readingOrder="0"/>
    </dxf>
    <dxf>
      <font>
        <b val="0"/>
        <i val="0"/>
        <strike val="0"/>
        <condense val="0"/>
        <extend val="0"/>
        <outline val="0"/>
        <shadow val="0"/>
        <u val="none"/>
        <vertAlign val="baseline"/>
        <sz val="14"/>
        <color theme="1"/>
        <name val="Calibri"/>
        <family val="2"/>
        <scheme val="minor"/>
      </font>
      <alignment horizontal="general" vertical="top" textRotation="0" wrapText="1" indent="0" justifyLastLine="0" shrinkToFit="0" readingOrder="0"/>
      <border diagonalUp="0" diagonalDown="0" outline="0">
        <left/>
        <right/>
        <top style="thin">
          <color indexed="64"/>
        </top>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family val="2"/>
        <scheme val="minor"/>
      </font>
      <alignment horizontal="general" vertical="top" textRotation="0" wrapText="1" indent="0" justifyLastLine="0" shrinkToFit="0" readingOrder="0"/>
    </dxf>
    <dxf>
      <font>
        <b/>
        <i val="0"/>
        <strike val="0"/>
        <condense val="0"/>
        <extend val="0"/>
        <outline val="0"/>
        <shadow val="0"/>
        <u val="none"/>
        <vertAlign val="baseline"/>
        <sz val="24"/>
        <color theme="0"/>
        <name val="Calibri"/>
        <family val="2"/>
        <scheme val="minor"/>
      </font>
      <fill>
        <patternFill patternType="solid">
          <fgColor indexed="64"/>
          <bgColor theme="9" tint="-0.499984740745262"/>
        </patternFill>
      </fill>
      <alignment horizontal="center" vertical="top" textRotation="0" wrapText="1" indent="0" justifyLastLine="0" shrinkToFit="0" readingOrder="0"/>
    </dxf>
    <dxf>
      <font>
        <strike val="0"/>
        <outline val="0"/>
        <shadow val="0"/>
        <vertAlign val="baseline"/>
        <sz val="14"/>
        <name val="Calibri"/>
        <family val="2"/>
        <scheme val="minor"/>
      </font>
    </dxf>
    <dxf>
      <border outline="0">
        <left style="medium">
          <color rgb="FF000000"/>
        </left>
        <right style="medium">
          <color rgb="FF000000"/>
        </right>
        <top style="medium">
          <color rgb="FF000000"/>
        </top>
        <bottom style="thin">
          <color rgb="FF000000"/>
        </bottom>
      </border>
    </dxf>
    <dxf>
      <font>
        <strike val="0"/>
        <outline val="0"/>
        <shadow val="0"/>
        <vertAlign val="baseline"/>
        <sz val="14"/>
        <name val="Calibri"/>
        <family val="2"/>
        <scheme val="minor"/>
      </font>
    </dxf>
    <dxf>
      <font>
        <b/>
        <i val="0"/>
        <strike val="0"/>
        <condense val="0"/>
        <extend val="0"/>
        <outline val="0"/>
        <shadow val="0"/>
        <u val="none"/>
        <vertAlign val="baseline"/>
        <sz val="24"/>
        <color theme="0"/>
        <name val="Calibri"/>
        <family val="2"/>
        <scheme val="minor"/>
      </font>
      <fill>
        <patternFill patternType="solid">
          <fgColor indexed="64"/>
          <bgColor theme="9"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general" vertical="top" textRotation="0" wrapText="1" indent="0" justifyLastLine="0" shrinkToFit="0" readingOrder="0"/>
      <border diagonalUp="0" diagonalDown="0" outline="0">
        <left/>
        <right/>
        <top style="thin">
          <color indexed="64"/>
        </top>
        <bottom/>
      </border>
    </dxf>
    <dxf>
      <border outline="0">
        <left style="medium">
          <color rgb="FF000000"/>
        </left>
        <right style="medium">
          <color rgb="FF000000"/>
        </right>
        <top style="medium">
          <color rgb="FF000000"/>
        </top>
        <bottom style="thin">
          <color rgb="FF000000"/>
        </bottom>
      </border>
    </dxf>
    <dxf>
      <font>
        <b val="0"/>
        <i val="0"/>
        <strike val="0"/>
        <condense val="0"/>
        <extend val="0"/>
        <outline val="0"/>
        <shadow val="0"/>
        <u val="none"/>
        <vertAlign val="baseline"/>
        <sz val="14"/>
        <color theme="1"/>
        <name val="Calibri"/>
        <family val="2"/>
        <scheme val="minor"/>
      </font>
      <alignment horizontal="general" vertical="top" textRotation="0" wrapText="1" indent="0" justifyLastLine="0" shrinkToFit="0" readingOrder="0"/>
    </dxf>
    <dxf>
      <font>
        <b/>
        <i val="0"/>
        <strike val="0"/>
        <condense val="0"/>
        <extend val="0"/>
        <outline val="0"/>
        <shadow val="0"/>
        <u val="none"/>
        <vertAlign val="baseline"/>
        <sz val="24"/>
        <color theme="0"/>
        <name val="Calibri"/>
        <family val="2"/>
        <scheme val="minor"/>
      </font>
      <fill>
        <patternFill patternType="solid">
          <fgColor indexed="64"/>
          <bgColor theme="9"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general" vertical="top" textRotation="0" wrapText="1" indent="0" justifyLastLine="0" shrinkToFit="0" readingOrder="0"/>
      <border diagonalUp="0" diagonalDown="0" outline="0">
        <left/>
        <right/>
        <top style="thin">
          <color indexed="64"/>
        </top>
        <bottom/>
      </border>
    </dxf>
    <dxf>
      <border outline="0">
        <left style="medium">
          <color rgb="FF000000"/>
        </left>
        <right style="medium">
          <color rgb="FF000000"/>
        </right>
        <top style="medium">
          <color rgb="FF000000"/>
        </top>
        <bottom style="thin">
          <color rgb="FF000000"/>
        </bottom>
      </border>
    </dxf>
    <dxf>
      <font>
        <b val="0"/>
        <i val="0"/>
        <strike val="0"/>
        <condense val="0"/>
        <extend val="0"/>
        <outline val="0"/>
        <shadow val="0"/>
        <u val="none"/>
        <vertAlign val="baseline"/>
        <sz val="14"/>
        <color theme="1"/>
        <name val="Calibri"/>
        <family val="2"/>
        <scheme val="minor"/>
      </font>
      <alignment horizontal="general" vertical="top" textRotation="0" wrapText="1" indent="0" justifyLastLine="0" shrinkToFit="0" readingOrder="0"/>
    </dxf>
    <dxf>
      <font>
        <b/>
        <i val="0"/>
        <strike val="0"/>
        <condense val="0"/>
        <extend val="0"/>
        <outline val="0"/>
        <shadow val="0"/>
        <u val="none"/>
        <vertAlign val="baseline"/>
        <sz val="24"/>
        <color theme="0"/>
        <name val="Calibri"/>
        <family val="2"/>
        <scheme val="minor"/>
      </font>
      <fill>
        <patternFill patternType="solid">
          <fgColor indexed="64"/>
          <bgColor theme="9"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right/>
        <top style="thin">
          <color indexed="64"/>
        </top>
        <bottom/>
        <vertical/>
        <horizontal/>
      </border>
    </dxf>
    <dxf>
      <border outline="0">
        <left style="medium">
          <color rgb="FF000000"/>
        </left>
        <right style="medium">
          <color rgb="FF000000"/>
        </right>
        <top style="medium">
          <color rgb="FF000000"/>
        </top>
        <bottom style="thin">
          <color rgb="FF000000"/>
        </bottom>
      </border>
    </dxf>
    <dxf>
      <font>
        <b val="0"/>
        <i val="0"/>
        <strike val="0"/>
        <condense val="0"/>
        <extend val="0"/>
        <outline val="0"/>
        <shadow val="0"/>
        <u val="none"/>
        <vertAlign val="baseline"/>
        <sz val="12"/>
        <color rgb="FF000000"/>
        <name val="Calibri"/>
        <family val="2"/>
        <scheme val="none"/>
      </font>
      <alignment horizontal="general" vertical="top" textRotation="0" wrapText="1" indent="0" justifyLastLine="0" shrinkToFit="0" readingOrder="0"/>
    </dxf>
    <dxf>
      <font>
        <b/>
        <i val="0"/>
        <strike val="0"/>
        <condense val="0"/>
        <extend val="0"/>
        <outline val="0"/>
        <shadow val="0"/>
        <u val="none"/>
        <vertAlign val="baseline"/>
        <sz val="24"/>
        <color theme="0"/>
        <name val="Calibri"/>
        <family val="2"/>
        <scheme val="minor"/>
      </font>
      <fill>
        <patternFill patternType="solid">
          <fgColor indexed="64"/>
          <bgColor theme="9" tint="-0.499984740745262"/>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1579451</xdr:colOff>
      <xdr:row>0</xdr:row>
      <xdr:rowOff>231333</xdr:rowOff>
    </xdr:from>
    <xdr:to>
      <xdr:col>0</xdr:col>
      <xdr:colOff>6383110</xdr:colOff>
      <xdr:row>0</xdr:row>
      <xdr:rowOff>1640719</xdr:rowOff>
    </xdr:to>
    <xdr:pic>
      <xdr:nvPicPr>
        <xdr:cNvPr id="14" name="Picture 13" descr="FDOE logo with Web site: Fldoe.org.&#10;">
          <a:extLst>
            <a:ext uri="{FF2B5EF4-FFF2-40B4-BE49-F238E27FC236}">
              <a16:creationId xmlns:a16="http://schemas.microsoft.com/office/drawing/2014/main" id="{00000000-0008-0000-00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9451" y="231333"/>
          <a:ext cx="4803659" cy="14093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32</xdr:row>
      <xdr:rowOff>0</xdr:rowOff>
    </xdr:from>
    <xdr:to>
      <xdr:col>5</xdr:col>
      <xdr:colOff>1228725</xdr:colOff>
      <xdr:row>32</xdr:row>
      <xdr:rowOff>692947</xdr:rowOff>
    </xdr:to>
    <xdr:pic>
      <xdr:nvPicPr>
        <xdr:cNvPr id="4" name="Picture 1" descr="FDOE Logo_Small (2)">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58025" y="12125325"/>
          <a:ext cx="2343150" cy="692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83F4ECE-576F-4AE6-BF61-B1318E48AFAF}" name="Table295" displayName="Table295" ref="A1:A3" totalsRowShown="0" headerRowDxfId="262" dataDxfId="261" tableBorderDxfId="260" dataCellStyle="Hyperlink">
  <autoFilter ref="A1:A3" xr:uid="{9141F05A-C6A7-5043-AFD0-0D045D880942}"/>
  <tableColumns count="1">
    <tableColumn id="1" xr3:uid="{BC5E4A1B-51FB-4AF8-9A62-87615CDE6F51}" name="Equipment Upgrade and Modernization (EUM) Grant _x000a_Updates for 2025–26" dataDxfId="259" dataCellStyle="Hyperlink"/>
  </tableColumns>
  <tableStyleInfo name="TableStyleLight14"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DFBD796-5B88-AB49-8E82-EF757E0B3FEA}" name="Table10" displayName="Table10" ref="D3:AB8" totalsRowShown="0" headerRowDxfId="67" dataDxfId="68" tableBorderDxfId="94">
  <autoFilter ref="D3:AB8" xr:uid="{CDFBD796-5B88-AB49-8E82-EF757E0B3FEA}"/>
  <tableColumns count="25">
    <tableColumn id="1" xr3:uid="{64270436-039B-BD4A-9B5E-E246103BA5F7}" name="CIP_Number_20202" dataDxfId="93"/>
    <tableColumn id="2" xr3:uid="{AD4E1FE3-B20C-5B4A-91B6-3E4378F4CC91}" name="CIP_Number_2010" dataDxfId="92"/>
    <tableColumn id="3" xr3:uid="{F743DD38-1900-AE43-AE62-F08A132B5B22}" name="Federal_6_Digit_CIP_2020" dataDxfId="91"/>
    <tableColumn id="4" xr3:uid="{887C355D-1417-F841-8AE4-70F4C13B0D5F}" name="FDOE_Program_Title" dataDxfId="90"/>
    <tableColumn id="5" xr3:uid="{5BDA9145-E0E2-574E-AFF3-F8B68E33395A}" name="Program_Type" dataDxfId="89"/>
    <tableColumn id="6" xr3:uid="{621F2E0C-6342-B247-9EF2-44E6DBB0593E}" name="Postsecondary_Program_Number" dataDxfId="88"/>
    <tableColumn id="7" xr3:uid="{5F8C1C90-783D-6A41-AC87-09BE0D7F0B14}" name="Postsecondary_Hours" dataDxfId="87"/>
    <tableColumn id="8" xr3:uid="{9398A924-7FAD-9641-9D3D-7E6E6D3CDE94}" name="College_Credit_Hours" dataDxfId="86"/>
    <tableColumn id="9" xr3:uid="{7F467717-D803-AD41-B8FA-8F1632195C16}" name="New_Pgm_Length_Change" dataDxfId="85"/>
    <tableColumn id="10" xr3:uid="{74ED107F-AAA9-7E4A-97CE-4F994416883F}" name="Career_Cluster" dataDxfId="84"/>
    <tableColumn id="11" xr3:uid="{A3553024-91DB-8849-BC8C-B898F5360840}" name="Career_Areas_Abbrev" dataDxfId="83"/>
    <tableColumn id="12" xr3:uid="{A19FAB56-2620-C947-832B-77DE88675FC8}" name="Program_area" dataDxfId="82"/>
    <tableColumn id="13" xr3:uid="{B60E07BD-7E09-8D47-B3F7-7F8911B6710B}" name="NonTrad" dataDxfId="81"/>
    <tableColumn id="14" xr3:uid="{C9312C69-A612-5F4C-A954-34F6D2F27D72}" name="SOC_Code" dataDxfId="80"/>
    <tableColumn id="15" xr3:uid="{0EA1FA32-AB1B-144F-8973-F7DAF5D95B5A}" name="SOC_Title" dataDxfId="79"/>
    <tableColumn id="16" xr3:uid="{341EB292-50FA-DA4D-B3B0-E5A9D740B20D}" name="Teach_Out_Programs" dataDxfId="78"/>
    <tableColumn id="17" xr3:uid="{168FFE35-1DF2-DA4E-A66F-BB2A23E1DB98}" name="Year_Daggered" dataDxfId="77"/>
    <tableColumn id="18" xr3:uid="{4763D788-DA7A-DF4F-B71D-7A08F37419AD}" name="Last_Reportable_Year" dataDxfId="76"/>
    <tableColumn id="19" xr3:uid="{8E8DACB9-D87B-004B-AEB5-D390E0C20437}" name="Replaced" dataDxfId="75"/>
    <tableColumn id="20" xr3:uid="{1DC90C9C-1546-3447-A84A-C93659476F77}" name="Replacement" dataDxfId="74"/>
    <tableColumn id="21" xr3:uid="{9BAD4508-55D5-CA42-B770-6C54804CECC6}" name="Replaces_Old_CIP" dataDxfId="73"/>
    <tableColumn id="22" xr3:uid="{294EED58-EC9C-794B-80AA-FF8D238A9544}" name="Single_Course_Program" dataDxfId="72"/>
    <tableColumn id="23" xr3:uid="{67F537BE-9D97-8841-A6EF-C65C9C5E3397}" name="New_Program" dataDxfId="71"/>
    <tableColumn id="24" xr3:uid="{47881199-4551-8348-B753-E02FDDABA110}" name="Year of Inception" dataDxfId="70"/>
    <tableColumn id="25" xr3:uid="{B70BB859-04DD-A948-8DAB-6D9C0FCA2945}" name="Perkins_Fundable" dataDxfId="69"/>
  </tableColumns>
  <tableStyleInfo name="TableStyleMedium7"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DCC40C1-B5AA-8B46-87BA-0EF92D8845DD}" name="Table13" displayName="Table13" ref="G3:AC240" totalsRowShown="0" headerRowDxfId="41" dataDxfId="42" tableBorderDxfId="66">
  <autoFilter ref="G3:AC240" xr:uid="{2DCC40C1-B5AA-8B46-87BA-0EF92D8845DD}"/>
  <tableColumns count="23">
    <tableColumn id="1" xr3:uid="{CF350829-D3A2-8844-92E5-7322DCA219DC}" name="FDOE_Program_Title" dataDxfId="65"/>
    <tableColumn id="2" xr3:uid="{46E90FEC-0C46-FD49-B921-07CF04E9AC1B}" name="Program_Type" dataDxfId="64"/>
    <tableColumn id="3" xr3:uid="{C1F3D7BC-EDC3-274B-B87B-EFE9F813E827}" name="Postsecondary_Program_Number" dataDxfId="63"/>
    <tableColumn id="4" xr3:uid="{1FC3719F-3371-0F45-A2AF-8AE9F5E08636}" name="Postsecondary_Hours" dataDxfId="62"/>
    <tableColumn id="5" xr3:uid="{8C00B554-5BBC-614F-BF7B-577F0C139741}" name="College_Credit_Hours" dataDxfId="61"/>
    <tableColumn id="6" xr3:uid="{8E66556C-7998-DD4E-8ACF-983B9B8D0EFA}" name="New_Pgm_Length_Change" dataDxfId="60"/>
    <tableColumn id="7" xr3:uid="{8BE2A6D3-BD8F-AB47-BCB7-7D8AE5C4424D}" name="Career_Cluster" dataDxfId="59"/>
    <tableColumn id="8" xr3:uid="{838270B6-75FA-C64A-ADA5-F919697A7685}" name="Career_Areas_Abbrev" dataDxfId="58"/>
    <tableColumn id="9" xr3:uid="{F38397F2-0FAF-0748-84BF-44736E8079B3}" name="Program_area" dataDxfId="57"/>
    <tableColumn id="10" xr3:uid="{FB3DE369-35DC-A14D-AB44-97AB335B4DC3}" name="NonTrad" dataDxfId="56"/>
    <tableColumn id="11" xr3:uid="{B6B2DA7C-B182-AB4D-B377-F8CD3149C686}" name="SOC_Code" dataDxfId="55"/>
    <tableColumn id="12" xr3:uid="{16097D33-885B-A544-A552-5F280F721377}" name="SOC_Title" dataDxfId="54"/>
    <tableColumn id="13" xr3:uid="{7A2B9906-312F-3343-A75B-BD65CD9D5928}" name="Teach_Out_Programs" dataDxfId="53"/>
    <tableColumn id="14" xr3:uid="{DBD8FABD-5A9C-594B-8FD7-47F03732B2D8}" name="Year_Daggered" dataDxfId="52"/>
    <tableColumn id="15" xr3:uid="{C52F61C6-1FB9-DD4F-A475-A52A396BD74C}" name="Last_Reportable_Year" dataDxfId="51"/>
    <tableColumn id="16" xr3:uid="{3B278527-C582-2C48-B4A1-1475D1454310}" name="Replaced" dataDxfId="50"/>
    <tableColumn id="17" xr3:uid="{87CC127B-1730-4248-818C-85923AB8E2B1}" name="Replacement" dataDxfId="49"/>
    <tableColumn id="18" xr3:uid="{8483888D-B443-F943-9C29-50BE9ADA538C}" name="Replacement_2" dataDxfId="48"/>
    <tableColumn id="19" xr3:uid="{71D7883A-B1E6-534B-B57A-578BE671E603}" name="Replaces_Old_CIP" dataDxfId="47"/>
    <tableColumn id="20" xr3:uid="{74590386-7757-A548-80C3-B598F1922C95}" name="Single_Course_Program" dataDxfId="46"/>
    <tableColumn id="21" xr3:uid="{C202522B-BA79-114A-BA23-BA62705F1FB4}" name="New_Program" dataDxfId="45"/>
    <tableColumn id="22" xr3:uid="{527D5F18-2080-F841-8FD7-267E2430B12D}" name="Year of Inception" dataDxfId="44"/>
    <tableColumn id="23" xr3:uid="{9B4FB53B-F7FB-BA47-9959-20B364FD07FC}" name="Perkins_Fundable" dataDxfId="43"/>
  </tableColumns>
  <tableStyleInfo name="TableStyleMedium2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3C6C069-A71C-E748-B93B-8D0D2664EDE4}" name="Table14" displayName="Table14" ref="D3:AC514" totalsRowShown="0" headerRowDxfId="12" dataDxfId="13" tableBorderDxfId="40">
  <autoFilter ref="D3:AC514" xr:uid="{73C6C069-A71C-E748-B93B-8D0D2664EDE4}"/>
  <tableColumns count="26">
    <tableColumn id="1" xr3:uid="{D745DC3C-AB12-AA42-B492-259E09A0CDF8}" name="CIP_Number_Text" dataDxfId="39"/>
    <tableColumn id="2" xr3:uid="{E2B5EB48-5C83-B344-9E46-508093528426}" name="CIP_Number_2010" dataDxfId="38"/>
    <tableColumn id="3" xr3:uid="{C5DB3D70-FE18-A14D-A514-C26AB066A937}" name="Federal_6_Digit_CIP_2020" dataDxfId="37"/>
    <tableColumn id="4" xr3:uid="{B14E84B5-E7B7-4442-A004-44C318B203BE}" name="FDOE_Program_Title" dataDxfId="36"/>
    <tableColumn id="5" xr3:uid="{598B242C-9303-3049-86F9-25DCD37C5AC6}" name="Program_Type" dataDxfId="35"/>
    <tableColumn id="6" xr3:uid="{31D392C6-1E7E-9E48-99B9-55B8928301A9}" name="Postsecondary_Program_Number" dataDxfId="34"/>
    <tableColumn id="7" xr3:uid="{4EC80B06-51A0-8A46-987A-6851C6BC68A3}" name="Postsecondary_Hours" dataDxfId="33"/>
    <tableColumn id="8" xr3:uid="{7204E0D7-5D71-B24A-A470-85AE47A9D435}" name="College_Credit_Hours" dataDxfId="32"/>
    <tableColumn id="9" xr3:uid="{9C6D94DD-5EDD-744A-9A0F-FBC8B51EB5D3}" name="New_Pgm_Length_Change" dataDxfId="31"/>
    <tableColumn id="10" xr3:uid="{5978617E-5ABD-ED44-B0B5-498034558FA5}" name="Career_Cluster" dataDxfId="30"/>
    <tableColumn id="11" xr3:uid="{8C51890B-E69E-0340-8D04-63BCF494BD8E}" name="Career_Areas_Abbrev" dataDxfId="29"/>
    <tableColumn id="12" xr3:uid="{3D7F262F-2E2B-E241-A116-A7EB142B10CD}" name="Program_area" dataDxfId="28"/>
    <tableColumn id="13" xr3:uid="{E88A30D8-24B0-8D41-8497-F2410DD24864}" name="NonTrad" dataDxfId="27"/>
    <tableColumn id="14" xr3:uid="{ADE652D4-6A32-B44C-9B55-CA70900E8FAA}" name="SOC_Code" dataDxfId="26"/>
    <tableColumn id="15" xr3:uid="{625490F5-7A7C-7947-88EC-2AC6BEB0C9F6}" name="SOC_Title" dataDxfId="25"/>
    <tableColumn id="16" xr3:uid="{05726ADA-F8B5-A942-8B52-1B6F81D0CEA9}" name="Teach_Out_Programs" dataDxfId="24"/>
    <tableColumn id="17" xr3:uid="{AE7323A8-38F4-5D46-880E-F7B17C35544E}" name="Year_Daggered" dataDxfId="23"/>
    <tableColumn id="18" xr3:uid="{6D227891-0EB5-0B48-9A09-E3629D583A69}" name="Last_Reportable_Year" dataDxfId="22"/>
    <tableColumn id="19" xr3:uid="{FAD7BF62-8785-AB4E-9478-FD8929E1F0F4}" name="Replaced" dataDxfId="21"/>
    <tableColumn id="20" xr3:uid="{227626BE-9E5B-6548-B032-291272E66012}" name="Replacement" dataDxfId="20"/>
    <tableColumn id="21" xr3:uid="{23EF1A2B-EB7D-8146-A3DC-2E003B735EA7}" name="Replacement_2" dataDxfId="19"/>
    <tableColumn id="22" xr3:uid="{B84661ED-29F9-104F-9ADD-F2925811B021}" name="Replaces_Old_CIP" dataDxfId="18"/>
    <tableColumn id="23" xr3:uid="{E074286E-A1BC-3243-918B-2CD0B6037BDF}" name="Single_Course_Program" dataDxfId="17"/>
    <tableColumn id="24" xr3:uid="{CE8EA15C-AE3E-1943-ABB9-9A6182061F01}" name="New_Program" dataDxfId="16"/>
    <tableColumn id="25" xr3:uid="{82B0C287-420B-D94D-9FF2-EA07466C0AE6}" name="Year of Inception" dataDxfId="15"/>
    <tableColumn id="26" xr3:uid="{960318A9-ABD3-1C44-8546-31D0CB4A5AA6}" name="Perkins_Fundable" dataDxfId="14"/>
  </tableColumns>
  <tableStyleInfo name="TableStyleMedium7"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 displayName="Table1" ref="B1:B24" totalsRowShown="0" headerRowDxfId="222" dataDxfId="221" tableBorderDxfId="220">
  <autoFilter ref="B1:B24" xr:uid="{00000000-000C-0000-FFFF-FFFF08000000}"/>
  <tableColumns count="1">
    <tableColumn id="1" xr3:uid="{00000000-0010-0000-0800-000001000000}" name="3. Postsecondary Questionnaire_x000a_Instructions: Enter your responses in the spaces below. Respond to all questions, using N/A if not applicable." dataDxfId="219"/>
  </tableColumns>
  <tableStyleInfo name="TableStyleLight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9000000}" name="Table16" displayName="Table16" ref="A3:A8" totalsRowShown="0" headerRowDxfId="218" dataDxfId="217">
  <autoFilter ref="A3:A8" xr:uid="{00000000-000C-0000-FFFF-FFFF09000000}"/>
  <tableColumns count="1">
    <tableColumn id="1" xr3:uid="{00000000-0010-0000-0900-000001000000}" name="Directions" dataDxfId="216"/>
  </tableColumns>
  <tableStyleInfo name="TableStyleLight2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0A4A183-6828-2749-923E-D87FC021673B}" name="Table17" displayName="Table17" ref="A10:F31" totalsRowShown="0" headerRowDxfId="0" tableBorderDxfId="7" headerRowCellStyle="Normal 2">
  <autoFilter ref="A10:F31" xr:uid="{30A4A183-6828-2749-923E-D87FC021673B}"/>
  <tableColumns count="6">
    <tableColumn id="1" xr3:uid="{5602EDEA-3205-E949-AFFD-95FB3E6E56A4}" name="Column1" dataDxfId="6"/>
    <tableColumn id="2" xr3:uid="{FC47559D-3F4B-0F4C-93E6-C2436079F6E9}" name="Column2" dataDxfId="5"/>
    <tableColumn id="3" xr3:uid="{D3FF769D-5CDC-FC46-AAB5-6FFC9683229B}" name="Column3" dataDxfId="4"/>
    <tableColumn id="4" xr3:uid="{645FEA45-F9A2-8742-8B59-34E7769108AF}" name="Column4" dataDxfId="3" dataCellStyle="Normal 2"/>
    <tableColumn id="5" xr3:uid="{2787389B-2948-644F-980D-CEFFF8F5F315}" name="Column5" dataDxfId="2"/>
    <tableColumn id="6" xr3:uid="{97AD4E52-C4C3-AC4A-A1DC-CDC7F8B2D4F9}" name="Column6" dataDxfId="1"/>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48E3DDD-AD2E-456C-A242-D3EDDB4CC2BC}" name="Table1619" displayName="Table1619" ref="A4:C19" totalsRowShown="0" headerRowDxfId="215" dataDxfId="214" tableBorderDxfId="213">
  <autoFilter ref="A4:C19" xr:uid="{E48E3DDD-AD2E-456C-A242-D3EDDB4CC2BC}"/>
  <tableColumns count="3">
    <tableColumn id="1" xr3:uid="{53AFBE7D-5A17-4850-BEE8-A22A3DCDD47F}" name="Category" dataDxfId="212"/>
    <tableColumn id="2" xr3:uid="{5D60F2DE-34C3-40F4-B38F-5B3B920FE0BB}" name="Group" dataDxfId="211"/>
    <tableColumn id="3" xr3:uid="{B95E2308-B6EA-4CE5-8C5B-1ED2DF0FB9B4}" name="Directions" dataDxfId="210"/>
  </tableColumns>
  <tableStyleInfo name="TableStyleLight2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C07EA52-3EED-43B4-8783-4AA3FECA4B5D}" name="Table2" displayName="Table2" ref="A14:I34" totalsRowShown="0" headerRowDxfId="209" dataDxfId="207" headerRowBorderDxfId="208" tableBorderDxfId="206" totalsRowBorderDxfId="205" headerRowCellStyle="Normal 2" dataCellStyle="Normal 2">
  <autoFilter ref="A14:I34" xr:uid="{CC07EA52-3EED-43B4-8783-4AA3FECA4B5D}"/>
  <tableColumns count="9">
    <tableColumn id="1" xr3:uid="{1C523296-16F8-4704-94C0-946124912DFA}" name="A_x000a_Line Number" dataDxfId="204">
      <calculatedColumnFormula>ROW(A15)-14</calculatedColumnFormula>
    </tableColumn>
    <tableColumn id="2" xr3:uid="{089C5286-D717-4909-AD02-53842CA36760}" name="B_x000a_Function Code" dataDxfId="203"/>
    <tableColumn id="3" xr3:uid="{CD112B97-BEDD-4702-90E9-A61955FA5215}" name="C_x000a_Object Code" dataDxfId="202"/>
    <tableColumn id="4" xr3:uid="{C5770EB8-F4D3-48A3-AE90-0FF4F357E5E6}" name="D_x000a_Account Title" dataDxfId="201" dataCellStyle="Normal 2"/>
    <tableColumn id="5" xr3:uid="{304AC23C-CB6B-4EFD-9627-D59B410DB9B0}" name="E_x000a_Description" dataDxfId="200" dataCellStyle="Normal 2"/>
    <tableColumn id="6" xr3:uid="{BF8B7CE2-7F50-46F8-BE68-33BED5AA1E4F}" name="F_x000a_Location Name/ Program" dataDxfId="199" dataCellStyle="Normal 2"/>
    <tableColumn id="7" xr3:uid="{1060B7F3-F57E-4C0F-8EB7-47C076627645}" name="G_x000a_Number of Items" dataDxfId="198" dataCellStyle="Normal 2"/>
    <tableColumn id="8" xr3:uid="{6600917A-5F6A-4216-845B-F3DD218108BF}" name="H_x000a_Item Cost ($)" dataDxfId="197" dataCellStyle="Normal 2"/>
    <tableColumn id="9" xr3:uid="{605E3AA5-4E38-44BD-965D-207FA9CA217E}" name="I_x000a_Total Amount ($)" dataDxfId="196" dataCellStyle="Normal 2">
      <calculatedColumnFormula>IF(SUM(G15*H15)=0,"",SUM(G15*H15))</calculatedColumnFormula>
    </tableColumn>
  </tableColumns>
  <tableStyleInfo name="TableStyleLight8"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A000000}" name="Table1149" displayName="Table1149" ref="A3:AB8" totalsRowShown="0" headerRowDxfId="195" dataDxfId="193" headerRowBorderDxfId="194" tableBorderDxfId="192" totalsRowBorderDxfId="191">
  <autoFilter ref="A3:AB8" xr:uid="{00000000-0009-0000-0100-000008000000}"/>
  <sortState xmlns:xlrd2="http://schemas.microsoft.com/office/spreadsheetml/2017/richdata2" ref="A4:S8">
    <sortCondition ref="A3:A8"/>
  </sortState>
  <tableColumns count="28">
    <tableColumn id="2" xr3:uid="{00000000-0010-0000-0A00-000002000000}" name="CIP_Number_2020" dataDxfId="190"/>
    <tableColumn id="10" xr3:uid="{11EA40F3-4C8A-4D16-90AA-9381112F8591}" name="Leading Zero" dataDxfId="189"/>
    <tableColumn id="1" xr3:uid="{458BF296-AD8E-4C01-8176-242BCA75F7A4}" name="Concatenate" dataDxfId="188"/>
    <tableColumn id="12" xr3:uid="{208A7137-A6B0-45B6-9072-C86889813B91}" name="CIP_Number_20202" dataDxfId="187"/>
    <tableColumn id="3" xr3:uid="{00000000-0010-0000-0A00-000003000000}" name="CIP_Number_2010" dataDxfId="186"/>
    <tableColumn id="4" xr3:uid="{00000000-0010-0000-0A00-000004000000}" name="Federal_6_Digit_CIP_2020" dataDxfId="185"/>
    <tableColumn id="5" xr3:uid="{00000000-0010-0000-0A00-000005000000}" name="FDOE_Program_Title" dataDxfId="184"/>
    <tableColumn id="6" xr3:uid="{00000000-0010-0000-0A00-000006000000}" name="Program_Type" dataDxfId="183"/>
    <tableColumn id="9" xr3:uid="{00000000-0010-0000-0A00-000009000000}" name="Postsecondary_Program_Number" dataDxfId="182"/>
    <tableColumn id="14" xr3:uid="{00000000-0010-0000-0A00-00000E000000}" name="Postsecondary_Hours" dataDxfId="181"/>
    <tableColumn id="17" xr3:uid="{00000000-0010-0000-0A00-000011000000}" name="College_Credit_Hours" dataDxfId="180"/>
    <tableColumn id="18" xr3:uid="{00000000-0010-0000-0A00-000012000000}" name="New_Pgm_Length_Change" dataDxfId="179"/>
    <tableColumn id="7" xr3:uid="{00000000-0010-0000-0A00-000007000000}" name="Career_Cluster" dataDxfId="178"/>
    <tableColumn id="19" xr3:uid="{00000000-0010-0000-0A00-000013000000}" name="Career_Areas_Abbrev" dataDxfId="177"/>
    <tableColumn id="23" xr3:uid="{00000000-0010-0000-0A00-000017000000}" name="Program_area" dataDxfId="176"/>
    <tableColumn id="24" xr3:uid="{00000000-0010-0000-0A00-000018000000}" name="NonTrad" dataDxfId="175"/>
    <tableColumn id="25" xr3:uid="{00000000-0010-0000-0A00-000019000000}" name="SOC_Code" dataDxfId="174"/>
    <tableColumn id="8" xr3:uid="{812F83A0-FD69-4212-B0C2-565876BC66F1}" name="SOC_Title" dataDxfId="173"/>
    <tableColumn id="26" xr3:uid="{00000000-0010-0000-0A00-00001A000000}" name="Teach_Out_Programs" dataDxfId="172"/>
    <tableColumn id="11" xr3:uid="{48532781-C33C-43D9-8718-766CC7F5B2DD}" name="Year_Daggered" dataDxfId="171"/>
    <tableColumn id="13" xr3:uid="{6A66CBFF-6337-4239-AE60-C1E8412DF9D1}" name="Last_Reportable_Year" dataDxfId="170"/>
    <tableColumn id="15" xr3:uid="{DC54E8DA-7646-4DDB-84D1-B62226F44DB5}" name="Replaced" dataDxfId="169"/>
    <tableColumn id="16" xr3:uid="{4B01D9CD-E2B5-4989-A25E-DC9BF728F71D}" name="Replacement" dataDxfId="168"/>
    <tableColumn id="21" xr3:uid="{31DE855E-2D8A-4A20-B5F8-26902E462129}" name="Replaces_Old_CIP" dataDxfId="167"/>
    <tableColumn id="22" xr3:uid="{82F56A0F-2D89-4939-9621-D1D6CBA9952C}" name="Single_Course_Program" dataDxfId="166"/>
    <tableColumn id="27" xr3:uid="{6D69CC8D-7545-44B8-ADF2-0DEBB404DB08}" name="New_Program" dataDxfId="165"/>
    <tableColumn id="28" xr3:uid="{E036789D-8F08-4BE5-A0DB-099084C946D6}" name="Year of Inception" dataDxfId="164"/>
    <tableColumn id="29" xr3:uid="{4F134A59-3922-459E-8B0F-B70B824F0DB6}" name="Perkins_Fundable" dataDxfId="163"/>
  </tableColumns>
  <tableStyleInfo name="TableStyleMedium7"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F9C6575-48C2-461E-8BC4-04034D69E35F}" name="Table1148321" displayName="Table1148321" ref="A3:AC240" totalsRowShown="0" headerRowDxfId="162" dataDxfId="160" headerRowBorderDxfId="161" tableBorderDxfId="159" totalsRowBorderDxfId="158">
  <autoFilter ref="A3:AC240" xr:uid="{00000000-0009-0000-0100-000002000000}"/>
  <sortState xmlns:xlrd2="http://schemas.microsoft.com/office/spreadsheetml/2017/richdata2" ref="A4:U238">
    <sortCondition ref="A3:A238"/>
  </sortState>
  <tableColumns count="29">
    <tableColumn id="2" xr3:uid="{5388BB6C-9E79-4064-9CFE-3EDF42B3B932}" name="CIP_Number_2020" dataDxfId="157"/>
    <tableColumn id="7" xr3:uid="{7A109975-62F8-49DE-A9D5-E4087140989F}" name="Leading Zero" dataDxfId="156"/>
    <tableColumn id="8" xr3:uid="{B33CDD8D-E9E0-40A3-9C40-9E5A17F9D616}" name="Concatenate" dataDxfId="155">
      <calculatedColumnFormula>CONCATENATE(B4,A4)</calculatedColumnFormula>
    </tableColumn>
    <tableColumn id="1" xr3:uid="{8A4B13F5-A068-45EA-8D9F-5BE4F788306D}" name="CIP_Number_20202" dataDxfId="154"/>
    <tableColumn id="3" xr3:uid="{C2AF9D3D-C405-4730-A9EC-E90659806E5B}" name="CIP_Number_2010" dataDxfId="153"/>
    <tableColumn id="4" xr3:uid="{DE2635E4-4FC9-419B-B7F2-FCD4B0C24EDE}" name="Federal_6_Digit_CIP_2020" dataDxfId="152"/>
    <tableColumn id="5" xr3:uid="{5BBCF84E-9D0C-4118-9C6B-051E081AE50B}" name="FDOE_Program_Title" dataDxfId="151"/>
    <tableColumn id="6" xr3:uid="{FE5D2E05-AAF6-4717-9478-80C7F4BAFEC7}" name="Program_Type" dataDxfId="150"/>
    <tableColumn id="9" xr3:uid="{9C80DCA0-A72F-4DB1-B7D2-7334C7DC528E}" name="Postsecondary_Program_Number" dataDxfId="149"/>
    <tableColumn id="14" xr3:uid="{55A2E66C-2FB9-4351-82E5-FEA88BFD80CD}" name="Postsecondary_Hours" dataDxfId="148"/>
    <tableColumn id="15" xr3:uid="{660E69C1-2041-4A96-9B87-1B2D0D0550E2}" name="College_Credit_Hours" dataDxfId="147"/>
    <tableColumn id="16" xr3:uid="{27CA4350-BDC2-4358-B293-DEB878BCC4D9}" name="New_Pgm_Length_Change" dataDxfId="146"/>
    <tableColumn id="17" xr3:uid="{42406906-A446-4C84-9A4D-BC4A7936792A}" name="Career_Cluster" dataDxfId="145"/>
    <tableColumn id="18" xr3:uid="{252D3AB2-22B7-4839-AF82-140A720DDF97}" name="Career_Areas_Abbrev" dataDxfId="144"/>
    <tableColumn id="19" xr3:uid="{286244FD-568E-4883-B0C6-CC7AD06A8EC8}" name="Program_area" dataDxfId="143"/>
    <tableColumn id="23" xr3:uid="{C3718493-0EF7-4C35-B752-8A2F026D34C4}" name="NonTrad" dataDxfId="142"/>
    <tableColumn id="24" xr3:uid="{1498F137-A998-4AFB-B817-E9E875811ADB}" name="SOC_Code" dataDxfId="141"/>
    <tableColumn id="25" xr3:uid="{084848DF-6C62-4068-925A-042849447CD7}" name="SOC_Title" dataDxfId="140"/>
    <tableColumn id="26" xr3:uid="{9AC1DFD0-B717-471E-9D52-033C997CF389}" name="Teach_Out_Programs" dataDxfId="139"/>
    <tableColumn id="29" xr3:uid="{19BAD941-8DFF-4912-AD36-6C599B194A15}" name="Year_Daggered" dataDxfId="138"/>
    <tableColumn id="34" xr3:uid="{67B9C909-A96E-4E55-8BBF-E8651450D745}" name="Last_Reportable_Year" dataDxfId="137"/>
    <tableColumn id="10" xr3:uid="{75136171-732A-43E5-91EE-D480A25F749F}" name="Replaced" dataDxfId="136"/>
    <tableColumn id="11" xr3:uid="{FEEC14CE-B3DC-4AE0-8469-74EB67153E94}" name="Replacement" dataDxfId="135"/>
    <tableColumn id="12" xr3:uid="{BD4AE96C-3F0D-4F48-86BE-228EBF210B15}" name="Replacement_2" dataDxfId="134"/>
    <tableColumn id="13" xr3:uid="{9DC28315-B510-4AA6-882A-FCC0F8064835}" name="Replaces_Old_CIP" dataDxfId="133"/>
    <tableColumn id="20" xr3:uid="{675508C4-6684-43D1-AE7F-468191E61E16}" name="Single_Course_Program" dataDxfId="132"/>
    <tableColumn id="21" xr3:uid="{970DADC2-9911-439F-B221-CF5DE4306921}" name="New_Program" dataDxfId="131"/>
    <tableColumn id="22" xr3:uid="{C74694D5-BA40-4365-8B60-DEE355723C95}" name="Year of Inception" dataDxfId="130"/>
    <tableColumn id="27" xr3:uid="{5F6F2B44-0062-450E-B6D7-5843A7B0F1F4}" name="Perkins_Fundable" dataDxfId="129"/>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141F05A-C6A7-5043-AFD0-0D045D880942}" name="Table29" displayName="Table29" ref="A1:A30" totalsRowShown="0" headerRowDxfId="258" dataDxfId="257" tableBorderDxfId="256" dataCellStyle="Hyperlink">
  <autoFilter ref="A1:A30" xr:uid="{9141F05A-C6A7-5043-AFD0-0D045D880942}"/>
  <tableColumns count="1">
    <tableColumn id="1" xr3:uid="{EFBCBDE9-CD04-6D4E-B2A2-DBAA59E22005}" name="Equipment Upgrade and Modernization (EUM) Grant _x000a_Project Concept Workbook_x000a_General Instructions" dataDxfId="255" dataCellStyle="Hyperlink"/>
  </tableColumns>
  <tableStyleInfo name="TableStyleLight14"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B000000}" name="Table11483" displayName="Table11483" ref="A3:AC514" totalsRowShown="0" headerRowDxfId="128" dataDxfId="126" headerRowBorderDxfId="127" tableBorderDxfId="125" totalsRowBorderDxfId="124">
  <autoFilter ref="A3:AC514" xr:uid="{00000000-0009-0000-0100-000002000000}"/>
  <sortState xmlns:xlrd2="http://schemas.microsoft.com/office/spreadsheetml/2017/richdata2" ref="A4:AC514">
    <sortCondition ref="D3:D514"/>
  </sortState>
  <tableColumns count="29">
    <tableColumn id="2" xr3:uid="{00000000-0010-0000-0B00-000002000000}" name="CIP_Number_2020" dataDxfId="123"/>
    <tableColumn id="7" xr3:uid="{8278B7E2-3A6A-402C-BC8A-F9F456CB0F91}" name="Leading Zero" dataDxfId="122"/>
    <tableColumn id="8" xr3:uid="{501AE94A-468A-4BE6-87DE-760905DF71ED}" name="Concatenate" dataDxfId="121">
      <calculatedColumnFormula>CONCATENATE(B4,A4)</calculatedColumnFormula>
    </tableColumn>
    <tableColumn id="1" xr3:uid="{F7B4B171-0498-4DAA-8E97-C4061068D418}" name="CIP_Number_20202" dataDxfId="120"/>
    <tableColumn id="3" xr3:uid="{00000000-0010-0000-0B00-000003000000}" name="CIP_Number_2010" dataDxfId="119"/>
    <tableColumn id="4" xr3:uid="{00000000-0010-0000-0B00-000004000000}" name="Federal_6_Digit_CIP_2020" dataDxfId="118"/>
    <tableColumn id="5" xr3:uid="{00000000-0010-0000-0B00-000005000000}" name="FDOE_Program_Title" dataDxfId="117"/>
    <tableColumn id="6" xr3:uid="{00000000-0010-0000-0B00-000006000000}" name="Program_Type" dataDxfId="116"/>
    <tableColumn id="9" xr3:uid="{00000000-0010-0000-0B00-000009000000}" name="Postsecondary_Program_Number" dataDxfId="115"/>
    <tableColumn id="14" xr3:uid="{00000000-0010-0000-0B00-00000E000000}" name="Postsecondary_Hours" dataDxfId="114"/>
    <tableColumn id="15" xr3:uid="{00000000-0010-0000-0B00-00000F000000}" name="College_Credit_Hours" dataDxfId="113"/>
    <tableColumn id="16" xr3:uid="{00000000-0010-0000-0B00-000010000000}" name="New_Pgm_Length_Change" dataDxfId="112"/>
    <tableColumn id="17" xr3:uid="{00000000-0010-0000-0B00-000011000000}" name="Career_Cluster" dataDxfId="111"/>
    <tableColumn id="18" xr3:uid="{00000000-0010-0000-0B00-000012000000}" name="Career_Areas_Abbrev" dataDxfId="110"/>
    <tableColumn id="19" xr3:uid="{00000000-0010-0000-0B00-000013000000}" name="Program_area" dataDxfId="109"/>
    <tableColumn id="23" xr3:uid="{00000000-0010-0000-0B00-000017000000}" name="NonTrad" dataDxfId="108"/>
    <tableColumn id="24" xr3:uid="{00000000-0010-0000-0B00-000018000000}" name="SOC_Code" dataDxfId="107"/>
    <tableColumn id="25" xr3:uid="{00000000-0010-0000-0B00-000019000000}" name="SOC_Title" dataDxfId="106"/>
    <tableColumn id="26" xr3:uid="{00000000-0010-0000-0B00-00001A000000}" name="Teach_Out_Programs" dataDxfId="105"/>
    <tableColumn id="29" xr3:uid="{00000000-0010-0000-0B00-00001D000000}" name="Year_Daggered" dataDxfId="104"/>
    <tableColumn id="34" xr3:uid="{00000000-0010-0000-0B00-000022000000}" name="Last_Reportable_Year" dataDxfId="103"/>
    <tableColumn id="10" xr3:uid="{412461A0-AC19-4340-904A-45E56D13FB85}" name="Replaced" dataDxfId="102"/>
    <tableColumn id="11" xr3:uid="{216A5396-6A94-458B-9542-BB921E78311B}" name="Replacement" dataDxfId="101"/>
    <tableColumn id="12" xr3:uid="{CC05BD6E-CEB3-4875-8392-7A923B775043}" name="Replacement_2" dataDxfId="100"/>
    <tableColumn id="13" xr3:uid="{033EAE4C-FBB8-4804-970C-35AE3FE72D85}" name="Replaces_Old_CIP" dataDxfId="99"/>
    <tableColumn id="20" xr3:uid="{627FF237-85E5-4950-8E29-DBC32B82CFC5}" name="Single_Course_Program" dataDxfId="98"/>
    <tableColumn id="21" xr3:uid="{FE843743-5F4C-4CFA-8B22-0FE928872A5A}" name="New_Program" dataDxfId="97"/>
    <tableColumn id="22" xr3:uid="{DC40FF91-58D1-4292-97BA-32A7C3841B0F}" name="Year of Inception" dataDxfId="96"/>
    <tableColumn id="27" xr3:uid="{55104C94-3FBF-4A24-9453-254C029083E6}" name="Perkins_Fundable" dataDxfId="95"/>
  </tableColumns>
  <tableStyleInfo name="TableStyleMedium7"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7E0886D-556D-4FC2-8C1E-AA82CE663D3F}" name="Table9" displayName="Table9" ref="H1:I68" totalsRowShown="0">
  <autoFilter ref="H1:I68" xr:uid="{47E0886D-556D-4FC2-8C1E-AA82CE663D3F}"/>
  <tableColumns count="2">
    <tableColumn id="1" xr3:uid="{9D4BE8B7-A775-4468-9178-0F3949CF740B}" name="Workforce Development Area (24–28)"/>
    <tableColumn id="2" xr3:uid="{3949B825-3894-4ABF-902E-B36DBB07B071}" name="County"/>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1537A17-1B04-9149-8628-77657C088100}" name="Table28" displayName="Table28" ref="A1:A9" totalsRowShown="0" headerRowDxfId="254" dataDxfId="253" tableBorderDxfId="252">
  <autoFilter ref="A1:A9" xr:uid="{01537A17-1B04-9149-8628-77657C088100}"/>
  <tableColumns count="1">
    <tableColumn id="1" xr3:uid="{BE782A81-1CA2-2E47-BFEE-BA56194BA5A0}" name="EUM Grant _x000a_Eligibility Summary" dataDxfId="251"/>
  </tableColumns>
  <tableStyleInfo name="TableStyleLight1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270C0029-05CE-B84E-A7BB-49752CC93237}" name="Table27" displayName="Table27" ref="A1:A17" totalsRowShown="0" headerRowDxfId="250" dataDxfId="249" tableBorderDxfId="248">
  <autoFilter ref="A1:A17" xr:uid="{270C0029-05CE-B84E-A7BB-49752CC93237}"/>
  <tableColumns count="1">
    <tableColumn id="1" xr3:uid="{17CE9F58-5F22-3B47-A756-A32DC807AF4B}" name="EUM Grant _x000a_Equipment Frequently Asked Questions" dataDxfId="247"/>
  </tableColumns>
  <tableStyleInfo name="TableStyleLight1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37D39AF2-49CF-7844-8F0C-0BFAFACC8604}" name="Table25" displayName="Table25" ref="A1:A6" totalsRowShown="0" headerRowDxfId="246" dataDxfId="245" tableBorderDxfId="244">
  <autoFilter ref="A1:A6" xr:uid="{37D39AF2-49CF-7844-8F0C-0BFAFACC8604}"/>
  <tableColumns count="1">
    <tableColumn id="1" xr3:uid="{B5DA449F-A75F-E740-AD85-6869F362EE22}" name="EUM Grant _x000a_Screening Questionnaire Instructions" dataDxfId="243"/>
  </tableColumns>
  <tableStyleInfo name="TableStyleLight1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5" displayName="Table5" ref="B12:B38" totalsRowShown="0" headerRowDxfId="242" dataDxfId="240" headerRowBorderDxfId="241" tableBorderDxfId="239" totalsRowBorderDxfId="238">
  <tableColumns count="1">
    <tableColumn id="1" xr3:uid="{00000000-0010-0000-0100-000001000000}" name="Enrollment Threshold. (See General Instructions for Additional Guidance.)" dataDxfId="237"/>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1945009-0328-A246-A5E7-073161F77AE7}" name="Table15" displayName="Table15" ref="A2:D35" totalsRowShown="0" headerRowDxfId="236" dataDxfId="235" tableBorderDxfId="234">
  <autoFilter ref="A2:D35" xr:uid="{71945009-0328-A246-A5E7-073161F77AE7}"/>
  <tableColumns count="4">
    <tableColumn id="1" xr3:uid="{7D577DF9-7F8E-474B-83A9-62D6E7D659A4}" name="Sec." dataDxfId="233"/>
    <tableColumn id="2" xr3:uid="{9CD1F948-716A-D246-BB43-55DDB5C49969}" name="Part" dataDxfId="232"/>
    <tableColumn id="3" xr3:uid="{8CCCD0F8-2F3F-BD43-B4E9-F3E7DE91170E}" name="Prompt" dataDxfId="231"/>
    <tableColumn id="4" xr3:uid="{8B6FC36A-E366-D247-8F70-01BFD1EBEF63}" name="Description" dataDxfId="230"/>
  </tableColumns>
  <tableStyleInfo name="TableStyleLight14"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DAC32C7-CC31-3D45-BDDD-E980085E2746}" name="Table23" displayName="Table23" ref="B1:B21" totalsRowShown="0" headerRowDxfId="229" tableBorderDxfId="228">
  <autoFilter ref="B1:B21" xr:uid="{EDAC32C7-CC31-3D45-BDDD-E980085E2746}"/>
  <tableColumns count="1">
    <tableColumn id="1" xr3:uid="{9147A101-91D8-4E45-A1E0-FFE9D30433CF}" name="2A. Applicant Information (School Districts Only)" dataDxfId="227"/>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CD27EA1-E0E1-1E45-A480-D61D017BCCA8}" name="Table24" displayName="Table24" ref="B1:B20" totalsRowShown="0" headerRowDxfId="226" dataDxfId="225" tableBorderDxfId="224">
  <autoFilter ref="B1:B20" xr:uid="{DCD27EA1-E0E1-1E45-A480-D61D017BCCA8}"/>
  <tableColumns count="1">
    <tableColumn id="1" xr3:uid="{1C5603A5-0EEA-C740-BF16-CA6C940F98B0}" name="2B. Applicant Information _x000a_(State Colleges Only)" dataDxfId="223"/>
  </tableColumns>
  <tableStyleInfo name="TableStyleLight1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floridajobs.org/" TargetMode="External"/><Relationship Id="rId7" Type="http://schemas.openxmlformats.org/officeDocument/2006/relationships/table" Target="../tables/table2.xml"/><Relationship Id="rId2" Type="http://schemas.openxmlformats.org/officeDocument/2006/relationships/hyperlink" Target="https://www.fldoe.org/academics/career-adult-edu/perkins/" TargetMode="External"/><Relationship Id="rId1" Type="http://schemas.openxmlformats.org/officeDocument/2006/relationships/hyperlink" Target="https://www.fldoe.org/academics/career-adult-edu/career-tech-edu/program-resources.stml" TargetMode="External"/><Relationship Id="rId6" Type="http://schemas.openxmlformats.org/officeDocument/2006/relationships/printerSettings" Target="../printerSettings/printerSettings3.bin"/><Relationship Id="rId5" Type="http://schemas.openxmlformats.org/officeDocument/2006/relationships/hyperlink" Target="https://www.fldoe.org/academics/career-adult-edu/career-tech-edu/curriculum-frameworks/" TargetMode="External"/><Relationship Id="rId4" Type="http://schemas.openxmlformats.org/officeDocument/2006/relationships/hyperlink" Target="https://www.fldoe.org/core/fileparse.php/7515/urlt/Perkins-AU-Chart.pdf" TargetMode="Externa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printerSettings" Target="../printerSettings/printerSettings7.bin"/><Relationship Id="rId1" Type="http://schemas.openxmlformats.org/officeDocument/2006/relationships/hyperlink" Target="http://www.fldoe.org/policy/state-board-of-edu/strategic-plan.stml" TargetMode="External"/></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pageSetUpPr fitToPage="1"/>
  </sheetPr>
  <dimension ref="A1:A4"/>
  <sheetViews>
    <sheetView tabSelected="1" zoomScale="140" zoomScaleNormal="140" workbookViewId="0"/>
  </sheetViews>
  <sheetFormatPr baseColWidth="10" defaultColWidth="8.6640625" defaultRowHeight="15" x14ac:dyDescent="0.2"/>
  <cols>
    <col min="1" max="1" width="116.6640625" customWidth="1"/>
  </cols>
  <sheetData>
    <row r="1" spans="1:1" ht="151.5" customHeight="1" thickBot="1" x14ac:dyDescent="0.25">
      <c r="A1" s="12"/>
    </row>
    <row r="2" spans="1:1" ht="73.5" customHeight="1" thickBot="1" x14ac:dyDescent="0.25">
      <c r="A2" s="6" t="s">
        <v>2107</v>
      </c>
    </row>
    <row r="3" spans="1:1" ht="36.75" customHeight="1" thickBot="1" x14ac:dyDescent="0.25">
      <c r="A3" s="11" t="s">
        <v>816</v>
      </c>
    </row>
    <row r="4" spans="1:1" ht="36.75" customHeight="1" thickBot="1" x14ac:dyDescent="0.25">
      <c r="A4" s="135" t="s">
        <v>817</v>
      </c>
    </row>
  </sheetData>
  <pageMargins left="0.7" right="0.7" top="0.75" bottom="0.75" header="0.3" footer="0.3"/>
  <pageSetup fitToHeight="0" orientation="landscape" r:id="rId1"/>
  <headerFooter differentFirst="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pageSetUpPr fitToPage="1"/>
  </sheetPr>
  <dimension ref="A1:B21"/>
  <sheetViews>
    <sheetView zoomScale="75" zoomScaleNormal="75" workbookViewId="0">
      <selection activeCell="B1" sqref="B1"/>
    </sheetView>
  </sheetViews>
  <sheetFormatPr baseColWidth="10" defaultColWidth="8.6640625" defaultRowHeight="15" x14ac:dyDescent="0.2"/>
  <cols>
    <col min="1" max="1" width="15.5" bestFit="1" customWidth="1"/>
    <col min="2" max="2" width="131.5" customWidth="1"/>
    <col min="3" max="3" width="7.6640625" customWidth="1"/>
    <col min="4" max="4" width="103.5" customWidth="1"/>
  </cols>
  <sheetData>
    <row r="1" spans="1:2" s="31" customFormat="1" ht="100.25" customHeight="1" thickBot="1" x14ac:dyDescent="0.25">
      <c r="B1" s="53" t="s">
        <v>893</v>
      </c>
    </row>
    <row r="2" spans="1:2" ht="40" x14ac:dyDescent="0.2">
      <c r="A2" s="194" t="s">
        <v>1451</v>
      </c>
      <c r="B2" s="205"/>
    </row>
    <row r="3" spans="1:2" ht="19" x14ac:dyDescent="0.2">
      <c r="A3" s="206">
        <v>1</v>
      </c>
      <c r="B3" s="207" t="s">
        <v>1474</v>
      </c>
    </row>
    <row r="4" spans="1:2" ht="50" customHeight="1" x14ac:dyDescent="0.2">
      <c r="A4" s="206"/>
      <c r="B4" s="198"/>
    </row>
    <row r="5" spans="1:2" ht="67.5" customHeight="1" x14ac:dyDescent="0.2">
      <c r="A5" s="206">
        <v>2</v>
      </c>
      <c r="B5" s="207" t="s">
        <v>1475</v>
      </c>
    </row>
    <row r="6" spans="1:2" ht="50" customHeight="1" x14ac:dyDescent="0.2">
      <c r="A6" s="206"/>
      <c r="B6" s="198"/>
    </row>
    <row r="7" spans="1:2" ht="100" x14ac:dyDescent="0.2">
      <c r="A7" s="206">
        <v>3</v>
      </c>
      <c r="B7" s="208" t="s">
        <v>2105</v>
      </c>
    </row>
    <row r="8" spans="1:2" ht="50" customHeight="1" x14ac:dyDescent="0.2">
      <c r="A8" s="206"/>
      <c r="B8" s="200"/>
    </row>
    <row r="9" spans="1:2" ht="50" customHeight="1" x14ac:dyDescent="0.2">
      <c r="A9" s="206">
        <v>4</v>
      </c>
      <c r="B9" s="207" t="s">
        <v>2104</v>
      </c>
    </row>
    <row r="10" spans="1:2" ht="50" customHeight="1" x14ac:dyDescent="0.2">
      <c r="A10" s="206"/>
      <c r="B10" s="198" t="str">
        <f>IF($B8&lt;&gt;"", IF(COUNTIF(PSDag!$D:$D, ('2B_StateCollege_Applicant_Info'!$B8)),"Yes","No"),"")</f>
        <v/>
      </c>
    </row>
    <row r="11" spans="1:2" ht="50" customHeight="1" x14ac:dyDescent="0.2">
      <c r="A11" s="206">
        <v>5</v>
      </c>
      <c r="B11" s="207" t="s">
        <v>1472</v>
      </c>
    </row>
    <row r="12" spans="1:2" ht="50" customHeight="1" x14ac:dyDescent="0.2">
      <c r="A12" s="206"/>
      <c r="B12" s="198" t="str" cm="1">
        <f t="array" ref="B12">IF($B8&lt;&gt;"",INDEX(Career_FCS!$G:$G,MATCH($B8,Career_FCS!$D:$D,0),0),"")</f>
        <v/>
      </c>
    </row>
    <row r="13" spans="1:2" ht="50" customHeight="1" x14ac:dyDescent="0.2">
      <c r="A13" s="206">
        <v>6</v>
      </c>
      <c r="B13" s="207" t="s">
        <v>1473</v>
      </c>
    </row>
    <row r="14" spans="1:2" ht="50" customHeight="1" x14ac:dyDescent="0.2">
      <c r="A14" s="206"/>
      <c r="B14" s="198" t="str" cm="1">
        <f t="array" ref="B14">IF($B8&lt;&gt;"",INDEX(Career_FCS!$M:$M,MATCH($B8,Career_FCS!$D:$D,0),0),"")</f>
        <v/>
      </c>
    </row>
    <row r="15" spans="1:2" ht="100" customHeight="1" x14ac:dyDescent="0.2">
      <c r="A15" s="206">
        <v>7</v>
      </c>
      <c r="B15" s="208" t="s">
        <v>2068</v>
      </c>
    </row>
    <row r="16" spans="1:2" ht="50" customHeight="1" x14ac:dyDescent="0.2">
      <c r="A16" s="206"/>
      <c r="B16" s="202"/>
    </row>
    <row r="17" spans="1:2" ht="50" customHeight="1" x14ac:dyDescent="0.2">
      <c r="A17" s="206">
        <v>8</v>
      </c>
      <c r="B17" s="207" t="s">
        <v>2065</v>
      </c>
    </row>
    <row r="18" spans="1:2" ht="50" customHeight="1" x14ac:dyDescent="0.2">
      <c r="A18" s="206"/>
      <c r="B18" s="198"/>
    </row>
    <row r="19" spans="1:2" ht="100" customHeight="1" x14ac:dyDescent="0.2">
      <c r="A19" s="206">
        <v>9</v>
      </c>
      <c r="B19" s="207" t="s">
        <v>1455</v>
      </c>
    </row>
    <row r="20" spans="1:2" ht="400" customHeight="1" thickBot="1" x14ac:dyDescent="0.25">
      <c r="A20" s="209"/>
      <c r="B20" s="210"/>
    </row>
    <row r="21" spans="1:2" ht="16" x14ac:dyDescent="0.2">
      <c r="B21" s="5"/>
    </row>
  </sheetData>
  <sheetProtection formatCells="0" formatRows="0" insertRows="0"/>
  <conditionalFormatting sqref="B10">
    <cfRule type="cellIs" dxfId="9" priority="1" operator="equal">
      <formula>"No"</formula>
    </cfRule>
    <cfRule type="cellIs" dxfId="8" priority="2" operator="equal">
      <formula>"Yes"</formula>
    </cfRule>
  </conditionalFormatting>
  <pageMargins left="0.25" right="0.25" top="0.75" bottom="0.75" header="0.3" footer="0.3"/>
  <pageSetup scale="93" fitToHeight="0" orientation="landscape" r:id="rId1"/>
  <headerFooter>
    <oddFooter>&amp;C&amp;14EUM State College Applicant Info</oddFooter>
  </headerFooter>
  <rowBreaks count="1" manualBreakCount="1">
    <brk id="16" max="1" man="1"/>
  </rowBreaks>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A6453-5885-4073-87DC-141266EB6472}">
  <sheetPr>
    <tabColor theme="9" tint="-0.249977111117893"/>
    <pageSetUpPr fitToPage="1"/>
  </sheetPr>
  <dimension ref="A1:AB8"/>
  <sheetViews>
    <sheetView topLeftCell="D1" zoomScale="75" zoomScaleNormal="75" workbookViewId="0">
      <selection activeCell="D3" sqref="D3:AB8"/>
    </sheetView>
  </sheetViews>
  <sheetFormatPr baseColWidth="10" defaultColWidth="8.83203125" defaultRowHeight="15" x14ac:dyDescent="0.2"/>
  <cols>
    <col min="1" max="2" width="22" hidden="1" customWidth="1"/>
    <col min="3" max="3" width="28.6640625" hidden="1" customWidth="1"/>
    <col min="4" max="4" width="24" bestFit="1" customWidth="1"/>
    <col min="5" max="5" width="27" hidden="1" customWidth="1"/>
    <col min="6" max="6" width="35.83203125" hidden="1" customWidth="1"/>
    <col min="7" max="7" width="24" bestFit="1" customWidth="1"/>
    <col min="8" max="8" width="25.1640625" customWidth="1"/>
    <col min="9" max="9" width="35.83203125" bestFit="1" customWidth="1"/>
    <col min="10" max="10" width="18.83203125" hidden="1" customWidth="1"/>
    <col min="11" max="11" width="25.1640625" hidden="1" customWidth="1"/>
    <col min="12" max="12" width="18" hidden="1" customWidth="1"/>
    <col min="13" max="13" width="20.5" bestFit="1" customWidth="1"/>
    <col min="14" max="14" width="24.5" hidden="1" customWidth="1"/>
    <col min="15" max="15" width="19.1640625" hidden="1" customWidth="1"/>
    <col min="16" max="16" width="24.5" bestFit="1" customWidth="1"/>
    <col min="17" max="17" width="25.1640625" customWidth="1"/>
    <col min="18" max="18" width="25.1640625" bestFit="1" customWidth="1"/>
    <col min="19" max="19" width="21.5" customWidth="1"/>
    <col min="20" max="20" width="21.5" bestFit="1" customWidth="1"/>
    <col min="21" max="21" width="21.83203125" customWidth="1"/>
    <col min="22" max="23" width="15.5" bestFit="1" customWidth="1"/>
    <col min="24" max="24" width="23.1640625" bestFit="1" customWidth="1"/>
    <col min="25" max="25" width="28.5" hidden="1" customWidth="1"/>
    <col min="26" max="27" width="15.5" hidden="1" customWidth="1"/>
    <col min="28" max="28" width="18.5" customWidth="1"/>
    <col min="29" max="29" width="23.1640625" bestFit="1" customWidth="1"/>
  </cols>
  <sheetData>
    <row r="1" spans="1:28" ht="31" x14ac:dyDescent="0.35">
      <c r="A1" s="9"/>
      <c r="B1" s="10"/>
      <c r="C1" s="10"/>
      <c r="D1" s="49" t="s">
        <v>2110</v>
      </c>
      <c r="E1" s="10"/>
      <c r="F1" s="10"/>
      <c r="G1" s="10"/>
      <c r="H1" s="10"/>
      <c r="I1" s="10"/>
      <c r="J1" s="10"/>
      <c r="K1" s="10"/>
      <c r="L1" s="10"/>
      <c r="M1" s="10"/>
      <c r="N1" s="10"/>
      <c r="O1" s="10"/>
      <c r="P1" s="10"/>
      <c r="Q1" s="10"/>
      <c r="R1" s="10"/>
      <c r="S1" s="10"/>
      <c r="T1" s="10"/>
      <c r="U1" s="10"/>
      <c r="V1" s="10"/>
      <c r="W1" s="10"/>
      <c r="X1" s="10"/>
      <c r="Y1" s="10"/>
      <c r="Z1" s="10"/>
      <c r="AA1" s="10"/>
      <c r="AB1" s="10"/>
    </row>
    <row r="2" spans="1:28" s="8" customFormat="1" ht="75" customHeight="1" x14ac:dyDescent="0.2">
      <c r="A2" s="45"/>
      <c r="B2" s="77"/>
      <c r="C2" s="77"/>
      <c r="D2" s="45" t="s">
        <v>1855</v>
      </c>
      <c r="E2" s="77"/>
      <c r="F2" s="77"/>
      <c r="G2" s="77"/>
      <c r="H2" s="77"/>
      <c r="I2" s="77"/>
      <c r="J2" s="77"/>
      <c r="K2" s="77"/>
      <c r="L2" s="77"/>
      <c r="M2" s="77"/>
      <c r="N2" s="77"/>
      <c r="O2" s="77"/>
      <c r="P2" s="77"/>
      <c r="Q2" s="77"/>
      <c r="R2" s="77"/>
      <c r="S2" s="77"/>
      <c r="T2" s="77"/>
      <c r="U2" s="77"/>
      <c r="V2" s="77"/>
      <c r="W2" s="77"/>
      <c r="X2" s="77"/>
      <c r="Y2" s="77"/>
      <c r="Z2" s="77"/>
      <c r="AA2" s="77"/>
      <c r="AB2" s="77"/>
    </row>
    <row r="3" spans="1:28" ht="16" x14ac:dyDescent="0.2">
      <c r="A3" s="219" t="s">
        <v>45</v>
      </c>
      <c r="B3" s="219" t="s">
        <v>922</v>
      </c>
      <c r="C3" s="219" t="s">
        <v>923</v>
      </c>
      <c r="D3" s="230" t="s">
        <v>1621</v>
      </c>
      <c r="E3" s="231" t="s">
        <v>46</v>
      </c>
      <c r="F3" s="231" t="s">
        <v>47</v>
      </c>
      <c r="G3" s="231" t="s">
        <v>48</v>
      </c>
      <c r="H3" s="231" t="s">
        <v>49</v>
      </c>
      <c r="I3" s="231" t="s">
        <v>50</v>
      </c>
      <c r="J3" s="231" t="s">
        <v>1616</v>
      </c>
      <c r="K3" s="231" t="s">
        <v>1617</v>
      </c>
      <c r="L3" s="231" t="s">
        <v>1618</v>
      </c>
      <c r="M3" s="231" t="s">
        <v>51</v>
      </c>
      <c r="N3" s="231" t="s">
        <v>52</v>
      </c>
      <c r="O3" s="231" t="s">
        <v>53</v>
      </c>
      <c r="P3" s="231" t="s">
        <v>1619</v>
      </c>
      <c r="Q3" s="231" t="s">
        <v>54</v>
      </c>
      <c r="R3" s="231" t="s">
        <v>55</v>
      </c>
      <c r="S3" s="231" t="s">
        <v>56</v>
      </c>
      <c r="T3" s="231" t="s">
        <v>57</v>
      </c>
      <c r="U3" s="231" t="s">
        <v>58</v>
      </c>
      <c r="V3" s="231" t="s">
        <v>59</v>
      </c>
      <c r="W3" s="231" t="s">
        <v>1492</v>
      </c>
      <c r="X3" s="231" t="s">
        <v>60</v>
      </c>
      <c r="Y3" s="231" t="s">
        <v>1615</v>
      </c>
      <c r="Z3" s="231" t="s">
        <v>1614</v>
      </c>
      <c r="AA3" s="231" t="s">
        <v>1620</v>
      </c>
      <c r="AB3" s="231" t="s">
        <v>814</v>
      </c>
    </row>
    <row r="4" spans="1:28" ht="34" x14ac:dyDescent="0.2">
      <c r="A4" s="223" t="s">
        <v>925</v>
      </c>
      <c r="B4" s="221" t="s">
        <v>924</v>
      </c>
      <c r="C4" s="222" t="str">
        <f>CONCATENATE(B4,A4)</f>
        <v>00615061200</v>
      </c>
      <c r="D4" s="220" t="s">
        <v>925</v>
      </c>
      <c r="E4" s="223" t="s">
        <v>925</v>
      </c>
      <c r="F4" s="223" t="s">
        <v>1484</v>
      </c>
      <c r="G4" s="223" t="s">
        <v>539</v>
      </c>
      <c r="H4" s="223" t="s">
        <v>62</v>
      </c>
      <c r="I4" s="223" t="s">
        <v>540</v>
      </c>
      <c r="J4" s="223" t="s">
        <v>1485</v>
      </c>
      <c r="K4" s="223" t="s">
        <v>14</v>
      </c>
      <c r="L4" s="223" t="b">
        <v>0</v>
      </c>
      <c r="M4" s="223" t="s">
        <v>94</v>
      </c>
      <c r="N4" s="223" t="s">
        <v>94</v>
      </c>
      <c r="O4" s="223" t="s">
        <v>71</v>
      </c>
      <c r="P4" s="223" t="s">
        <v>32</v>
      </c>
      <c r="Q4" s="223" t="s">
        <v>1480</v>
      </c>
      <c r="R4" s="223" t="s">
        <v>1481</v>
      </c>
      <c r="S4" s="223" t="s">
        <v>0</v>
      </c>
      <c r="T4" s="223" t="s">
        <v>111</v>
      </c>
      <c r="U4" s="223" t="s">
        <v>171</v>
      </c>
      <c r="V4" s="223" t="s">
        <v>1</v>
      </c>
      <c r="W4" s="223" t="s">
        <v>14</v>
      </c>
      <c r="X4" s="223" t="s">
        <v>14</v>
      </c>
      <c r="Y4" s="223" t="s">
        <v>1</v>
      </c>
      <c r="Z4" s="223" t="s">
        <v>1</v>
      </c>
      <c r="AA4" s="223" t="s">
        <v>14</v>
      </c>
      <c r="AB4" s="223" t="s">
        <v>0</v>
      </c>
    </row>
    <row r="5" spans="1:28" ht="34" x14ac:dyDescent="0.2">
      <c r="A5" s="78" t="s">
        <v>926</v>
      </c>
      <c r="B5" s="225" t="s">
        <v>924</v>
      </c>
      <c r="C5" s="226" t="str">
        <f>CONCATENATE(B5,A5)</f>
        <v>00743010207</v>
      </c>
      <c r="D5" s="224">
        <v>743010207</v>
      </c>
      <c r="E5" s="78" t="s">
        <v>926</v>
      </c>
      <c r="F5" s="78" t="s">
        <v>1486</v>
      </c>
      <c r="G5" s="78" t="s">
        <v>294</v>
      </c>
      <c r="H5" s="78" t="s">
        <v>62</v>
      </c>
      <c r="I5" s="78" t="s">
        <v>295</v>
      </c>
      <c r="J5" s="78" t="s">
        <v>1487</v>
      </c>
      <c r="K5" s="78" t="s">
        <v>14</v>
      </c>
      <c r="L5" s="78" t="b">
        <v>0</v>
      </c>
      <c r="M5" s="78" t="s">
        <v>169</v>
      </c>
      <c r="N5" s="78" t="s">
        <v>170</v>
      </c>
      <c r="O5" s="78" t="s">
        <v>129</v>
      </c>
      <c r="P5" s="78" t="s">
        <v>32</v>
      </c>
      <c r="Q5" s="78" t="s">
        <v>1480</v>
      </c>
      <c r="R5" s="78" t="s">
        <v>1481</v>
      </c>
      <c r="S5" s="78" t="s">
        <v>0</v>
      </c>
      <c r="T5" s="78" t="s">
        <v>123</v>
      </c>
      <c r="U5" s="78" t="s">
        <v>171</v>
      </c>
      <c r="V5" s="78" t="s">
        <v>0</v>
      </c>
      <c r="W5" s="78" t="s">
        <v>1244</v>
      </c>
      <c r="X5" s="78" t="s">
        <v>14</v>
      </c>
      <c r="Y5" s="78" t="s">
        <v>1</v>
      </c>
      <c r="Z5" s="78" t="s">
        <v>1</v>
      </c>
      <c r="AA5" s="78" t="s">
        <v>1610</v>
      </c>
      <c r="AB5" s="78" t="s">
        <v>0</v>
      </c>
    </row>
    <row r="6" spans="1:28" ht="68" x14ac:dyDescent="0.2">
      <c r="A6" s="223" t="s">
        <v>927</v>
      </c>
      <c r="B6" s="221" t="s">
        <v>924</v>
      </c>
      <c r="C6" s="222" t="str">
        <f>CONCATENATE(B6,A6)</f>
        <v>00743010209</v>
      </c>
      <c r="D6" s="220" t="s">
        <v>927</v>
      </c>
      <c r="E6" s="223" t="s">
        <v>927</v>
      </c>
      <c r="F6" s="223" t="s">
        <v>1486</v>
      </c>
      <c r="G6" s="223" t="s">
        <v>447</v>
      </c>
      <c r="H6" s="223" t="s">
        <v>62</v>
      </c>
      <c r="I6" s="223" t="s">
        <v>448</v>
      </c>
      <c r="J6" s="223" t="s">
        <v>1488</v>
      </c>
      <c r="K6" s="223" t="s">
        <v>14</v>
      </c>
      <c r="L6" s="223" t="b">
        <v>0</v>
      </c>
      <c r="M6" s="223" t="s">
        <v>169</v>
      </c>
      <c r="N6" s="223" t="s">
        <v>170</v>
      </c>
      <c r="O6" s="223" t="s">
        <v>129</v>
      </c>
      <c r="P6" s="223" t="s">
        <v>32</v>
      </c>
      <c r="Q6" s="223" t="s">
        <v>1480</v>
      </c>
      <c r="R6" s="223" t="s">
        <v>1481</v>
      </c>
      <c r="S6" s="223" t="s">
        <v>0</v>
      </c>
      <c r="T6" s="223" t="s">
        <v>123</v>
      </c>
      <c r="U6" s="223" t="s">
        <v>124</v>
      </c>
      <c r="V6" s="223" t="s">
        <v>0</v>
      </c>
      <c r="W6" s="223" t="s">
        <v>1245</v>
      </c>
      <c r="X6" s="223" t="s">
        <v>14</v>
      </c>
      <c r="Y6" s="223" t="s">
        <v>1</v>
      </c>
      <c r="Z6" s="223" t="s">
        <v>1</v>
      </c>
      <c r="AA6" s="223" t="s">
        <v>1611</v>
      </c>
      <c r="AB6" s="223" t="s">
        <v>0</v>
      </c>
    </row>
    <row r="7" spans="1:28" ht="34" x14ac:dyDescent="0.2">
      <c r="A7" s="78" t="s">
        <v>928</v>
      </c>
      <c r="B7" s="225" t="s">
        <v>924</v>
      </c>
      <c r="C7" s="226" t="str">
        <f>CONCATENATE(B7,A7)</f>
        <v>00743010709</v>
      </c>
      <c r="D7" s="224" t="s">
        <v>928</v>
      </c>
      <c r="E7" s="78" t="s">
        <v>928</v>
      </c>
      <c r="F7" s="78" t="s">
        <v>1489</v>
      </c>
      <c r="G7" s="78" t="s">
        <v>167</v>
      </c>
      <c r="H7" s="78" t="s">
        <v>62</v>
      </c>
      <c r="I7" s="78" t="s">
        <v>168</v>
      </c>
      <c r="J7" s="78" t="s">
        <v>1490</v>
      </c>
      <c r="K7" s="78" t="s">
        <v>14</v>
      </c>
      <c r="L7" s="78" t="b">
        <v>0</v>
      </c>
      <c r="M7" s="78" t="s">
        <v>169</v>
      </c>
      <c r="N7" s="78" t="s">
        <v>170</v>
      </c>
      <c r="O7" s="78" t="s">
        <v>129</v>
      </c>
      <c r="P7" s="78" t="s">
        <v>32</v>
      </c>
      <c r="Q7" s="78" t="s">
        <v>1480</v>
      </c>
      <c r="R7" s="78" t="s">
        <v>1481</v>
      </c>
      <c r="S7" s="78" t="s">
        <v>0</v>
      </c>
      <c r="T7" s="78" t="s">
        <v>123</v>
      </c>
      <c r="U7" s="78" t="s">
        <v>171</v>
      </c>
      <c r="V7" s="78" t="s">
        <v>0</v>
      </c>
      <c r="W7" s="78" t="s">
        <v>1252</v>
      </c>
      <c r="X7" s="78" t="s">
        <v>14</v>
      </c>
      <c r="Y7" s="78" t="s">
        <v>1</v>
      </c>
      <c r="Z7" s="78" t="s">
        <v>1</v>
      </c>
      <c r="AA7" s="78" t="s">
        <v>1610</v>
      </c>
      <c r="AB7" s="78" t="s">
        <v>0</v>
      </c>
    </row>
    <row r="8" spans="1:28" ht="34" x14ac:dyDescent="0.2">
      <c r="A8" s="227" t="s">
        <v>929</v>
      </c>
      <c r="B8" s="228" t="s">
        <v>924</v>
      </c>
      <c r="C8" s="229" t="str">
        <f>CONCATENATE(B8,A8)</f>
        <v>01610020101</v>
      </c>
      <c r="D8" s="220" t="s">
        <v>929</v>
      </c>
      <c r="E8" s="223" t="s">
        <v>929</v>
      </c>
      <c r="F8" s="223" t="s">
        <v>1482</v>
      </c>
      <c r="G8" s="223" t="s">
        <v>553</v>
      </c>
      <c r="H8" s="223" t="s">
        <v>79</v>
      </c>
      <c r="I8" s="223" t="s">
        <v>14</v>
      </c>
      <c r="J8" s="223" t="s">
        <v>14</v>
      </c>
      <c r="K8" s="223" t="s">
        <v>1612</v>
      </c>
      <c r="L8" s="223" t="b">
        <v>0</v>
      </c>
      <c r="M8" s="223" t="s">
        <v>69</v>
      </c>
      <c r="N8" s="223" t="s">
        <v>70</v>
      </c>
      <c r="O8" s="223" t="s">
        <v>71</v>
      </c>
      <c r="P8" s="223" t="s">
        <v>32</v>
      </c>
      <c r="Q8" s="223" t="s">
        <v>1480</v>
      </c>
      <c r="R8" s="223" t="s">
        <v>1481</v>
      </c>
      <c r="S8" s="223" t="s">
        <v>0</v>
      </c>
      <c r="T8" s="223" t="s">
        <v>123</v>
      </c>
      <c r="U8" s="223" t="s">
        <v>124</v>
      </c>
      <c r="V8" s="223" t="s">
        <v>0</v>
      </c>
      <c r="W8" s="223" t="s">
        <v>1409</v>
      </c>
      <c r="X8" s="223" t="s">
        <v>14</v>
      </c>
      <c r="Y8" s="223" t="s">
        <v>1</v>
      </c>
      <c r="Z8" s="223" t="s">
        <v>1</v>
      </c>
      <c r="AA8" s="223" t="s">
        <v>1613</v>
      </c>
      <c r="AB8" s="223" t="s">
        <v>0</v>
      </c>
    </row>
  </sheetData>
  <pageMargins left="0.25" right="0.25" top="0.75" bottom="0.75" header="0.3" footer="0.3"/>
  <pageSetup scale="37" fitToHeight="0" orientation="landscape" r:id="rId1"/>
  <headerFooter>
    <oddFooter>&amp;C&amp;14EUM Teach-Out Programs</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7AD64-7DE0-4D6E-BD1F-9B8FD8D08765}">
  <sheetPr>
    <tabColor theme="9" tint="-0.249977111117893"/>
    <pageSetUpPr fitToPage="1"/>
  </sheetPr>
  <dimension ref="A1:AC240"/>
  <sheetViews>
    <sheetView topLeftCell="G1" workbookViewId="0">
      <selection activeCell="P11" sqref="P11"/>
    </sheetView>
  </sheetViews>
  <sheetFormatPr baseColWidth="10" defaultColWidth="8.83203125" defaultRowHeight="15" x14ac:dyDescent="0.2"/>
  <cols>
    <col min="1" max="2" width="22" hidden="1" customWidth="1"/>
    <col min="3" max="3" width="28.6640625" hidden="1" customWidth="1"/>
    <col min="4" max="4" width="24" hidden="1" customWidth="1"/>
    <col min="5" max="5" width="18.5" hidden="1" customWidth="1"/>
    <col min="6" max="6" width="35.83203125" hidden="1" customWidth="1"/>
    <col min="7" max="7" width="24" bestFit="1" customWidth="1"/>
    <col min="8" max="8" width="25.1640625" customWidth="1"/>
    <col min="9" max="9" width="35.83203125" bestFit="1" customWidth="1"/>
    <col min="10" max="10" width="18.83203125" hidden="1" customWidth="1"/>
    <col min="11" max="11" width="25.1640625" hidden="1" customWidth="1"/>
    <col min="12" max="12" width="18" hidden="1" customWidth="1"/>
    <col min="13" max="13" width="24.5" bestFit="1" customWidth="1"/>
    <col min="14" max="14" width="24.5" hidden="1" customWidth="1"/>
    <col min="15" max="15" width="19.1640625" hidden="1" customWidth="1"/>
    <col min="16" max="16" width="19.1640625" customWidth="1"/>
    <col min="17" max="17" width="25.1640625" customWidth="1"/>
    <col min="18" max="18" width="21.5" customWidth="1"/>
    <col min="19" max="21" width="21.5" hidden="1" customWidth="1"/>
    <col min="22" max="22" width="13.6640625" hidden="1" customWidth="1"/>
    <col min="23" max="23" width="17.33203125" hidden="1" customWidth="1"/>
    <col min="24" max="24" width="19.5" hidden="1" customWidth="1"/>
    <col min="25" max="25" width="21.5" bestFit="1" customWidth="1"/>
    <col min="26" max="26" width="27" hidden="1" customWidth="1"/>
    <col min="27" max="27" width="18.33203125" hidden="1" customWidth="1"/>
    <col min="28" max="28" width="20.83203125" hidden="1" customWidth="1"/>
    <col min="29" max="29" width="21.5" bestFit="1" customWidth="1"/>
  </cols>
  <sheetData>
    <row r="1" spans="1:29" ht="31" x14ac:dyDescent="0.35">
      <c r="A1" s="89"/>
      <c r="B1" s="90"/>
      <c r="C1" s="90"/>
      <c r="D1" s="90"/>
      <c r="E1" s="90"/>
      <c r="F1" s="90"/>
      <c r="G1" s="90" t="s">
        <v>2109</v>
      </c>
      <c r="H1" s="90"/>
      <c r="I1" s="90"/>
      <c r="J1" s="90"/>
      <c r="K1" s="90"/>
      <c r="L1" s="90"/>
      <c r="M1" s="90"/>
      <c r="N1" s="90"/>
      <c r="O1" s="90"/>
      <c r="P1" s="90"/>
      <c r="Q1" s="90"/>
      <c r="R1" s="90"/>
      <c r="S1" s="90"/>
      <c r="T1" s="90"/>
      <c r="U1" s="90"/>
      <c r="V1" s="90"/>
      <c r="W1" s="90"/>
      <c r="X1" s="90"/>
      <c r="Y1" s="90"/>
      <c r="Z1" s="90"/>
      <c r="AA1" s="90"/>
      <c r="AB1" s="90"/>
      <c r="AC1" s="90"/>
    </row>
    <row r="2" spans="1:29" s="8" customFormat="1" ht="125" customHeight="1" x14ac:dyDescent="0.2">
      <c r="A2" s="83"/>
      <c r="B2" s="84"/>
      <c r="C2" s="84"/>
      <c r="D2" s="48"/>
      <c r="E2" s="85"/>
      <c r="F2" s="84"/>
      <c r="G2" s="48" t="s">
        <v>1856</v>
      </c>
      <c r="H2" s="84"/>
      <c r="I2" s="84"/>
      <c r="J2" s="84"/>
      <c r="K2" s="84"/>
      <c r="L2" s="84"/>
      <c r="M2" s="84"/>
      <c r="N2" s="84"/>
      <c r="O2" s="84"/>
      <c r="P2" s="84"/>
      <c r="Q2" s="84"/>
      <c r="R2" s="84"/>
      <c r="S2" s="84"/>
      <c r="T2" s="84"/>
      <c r="U2" s="84"/>
      <c r="V2" s="84"/>
      <c r="W2" s="84"/>
      <c r="X2" s="84"/>
      <c r="Y2" s="84"/>
      <c r="Z2" s="84"/>
      <c r="AA2" s="84"/>
      <c r="AB2" s="84"/>
      <c r="AC2" s="84"/>
    </row>
    <row r="3" spans="1:29" x14ac:dyDescent="0.2">
      <c r="A3" s="249" t="s">
        <v>45</v>
      </c>
      <c r="B3" s="232" t="s">
        <v>922</v>
      </c>
      <c r="C3" s="232" t="s">
        <v>923</v>
      </c>
      <c r="D3" s="232" t="s">
        <v>1621</v>
      </c>
      <c r="E3" s="232" t="s">
        <v>46</v>
      </c>
      <c r="F3" s="232" t="s">
        <v>47</v>
      </c>
      <c r="G3" s="253" t="s">
        <v>48</v>
      </c>
      <c r="H3" s="253" t="s">
        <v>49</v>
      </c>
      <c r="I3" s="253" t="s">
        <v>50</v>
      </c>
      <c r="J3" s="253" t="s">
        <v>1616</v>
      </c>
      <c r="K3" s="253" t="s">
        <v>1617</v>
      </c>
      <c r="L3" s="253" t="s">
        <v>1618</v>
      </c>
      <c r="M3" s="253" t="s">
        <v>51</v>
      </c>
      <c r="N3" s="253" t="s">
        <v>52</v>
      </c>
      <c r="O3" s="253" t="s">
        <v>53</v>
      </c>
      <c r="P3" s="253" t="s">
        <v>1619</v>
      </c>
      <c r="Q3" s="253" t="s">
        <v>54</v>
      </c>
      <c r="R3" s="253" t="s">
        <v>55</v>
      </c>
      <c r="S3" s="253" t="s">
        <v>56</v>
      </c>
      <c r="T3" s="253" t="s">
        <v>57</v>
      </c>
      <c r="U3" s="253" t="s">
        <v>58</v>
      </c>
      <c r="V3" s="253" t="s">
        <v>59</v>
      </c>
      <c r="W3" s="253" t="s">
        <v>1492</v>
      </c>
      <c r="X3" s="253" t="s">
        <v>1623</v>
      </c>
      <c r="Y3" s="253" t="s">
        <v>60</v>
      </c>
      <c r="Z3" s="253" t="s">
        <v>1615</v>
      </c>
      <c r="AA3" s="253" t="s">
        <v>1614</v>
      </c>
      <c r="AB3" s="253" t="s">
        <v>1620</v>
      </c>
      <c r="AC3" s="253" t="s">
        <v>814</v>
      </c>
    </row>
    <row r="4" spans="1:29" ht="48" x14ac:dyDescent="0.2">
      <c r="A4" s="247">
        <v>511020314</v>
      </c>
      <c r="B4" s="234" t="s">
        <v>924</v>
      </c>
      <c r="C4" s="235" t="str">
        <f t="shared" ref="C4:C67" si="0">CONCATENATE(B4,A4)</f>
        <v>0511020314</v>
      </c>
      <c r="D4" s="236" t="s">
        <v>973</v>
      </c>
      <c r="E4" s="236" t="s">
        <v>973</v>
      </c>
      <c r="F4" s="236" t="s">
        <v>1646</v>
      </c>
      <c r="G4" s="236" t="s">
        <v>61</v>
      </c>
      <c r="H4" s="236" t="s">
        <v>62</v>
      </c>
      <c r="I4" s="236" t="s">
        <v>63</v>
      </c>
      <c r="J4" s="236" t="s">
        <v>1639</v>
      </c>
      <c r="K4" s="236" t="s">
        <v>14</v>
      </c>
      <c r="L4" s="237" t="b">
        <v>0</v>
      </c>
      <c r="M4" s="236" t="s">
        <v>64</v>
      </c>
      <c r="N4" s="236" t="s">
        <v>65</v>
      </c>
      <c r="O4" s="236" t="s">
        <v>66</v>
      </c>
      <c r="P4" s="236" t="s">
        <v>32</v>
      </c>
      <c r="Q4" s="236" t="s">
        <v>1480</v>
      </c>
      <c r="R4" s="236" t="s">
        <v>1481</v>
      </c>
      <c r="S4" s="237" t="s">
        <v>1</v>
      </c>
      <c r="T4" s="236" t="s">
        <v>14</v>
      </c>
      <c r="U4" s="236" t="s">
        <v>14</v>
      </c>
      <c r="V4" s="238" t="s">
        <v>1</v>
      </c>
      <c r="W4" s="238" t="s">
        <v>14</v>
      </c>
      <c r="X4" s="238" t="s">
        <v>14</v>
      </c>
      <c r="Y4" s="238" t="s">
        <v>14</v>
      </c>
      <c r="Z4" s="238" t="s">
        <v>1</v>
      </c>
      <c r="AA4" s="238" t="s">
        <v>1</v>
      </c>
      <c r="AB4" s="238" t="s">
        <v>14</v>
      </c>
      <c r="AC4" s="238" t="s">
        <v>0</v>
      </c>
    </row>
    <row r="5" spans="1:29" ht="32" x14ac:dyDescent="0.2">
      <c r="A5" s="248">
        <v>610030400</v>
      </c>
      <c r="B5" s="240" t="s">
        <v>924</v>
      </c>
      <c r="C5" s="241" t="str">
        <f t="shared" si="0"/>
        <v>0610030400</v>
      </c>
      <c r="D5" s="239" t="s">
        <v>1055</v>
      </c>
      <c r="E5" s="239" t="s">
        <v>1055</v>
      </c>
      <c r="F5" s="239" t="s">
        <v>1673</v>
      </c>
      <c r="G5" s="239" t="s">
        <v>67</v>
      </c>
      <c r="H5" s="239" t="s">
        <v>62</v>
      </c>
      <c r="I5" s="239" t="s">
        <v>68</v>
      </c>
      <c r="J5" s="239" t="s">
        <v>1639</v>
      </c>
      <c r="K5" s="239" t="s">
        <v>14</v>
      </c>
      <c r="L5" s="242" t="b">
        <v>0</v>
      </c>
      <c r="M5" s="239" t="s">
        <v>69</v>
      </c>
      <c r="N5" s="239" t="s">
        <v>70</v>
      </c>
      <c r="O5" s="239" t="s">
        <v>71</v>
      </c>
      <c r="P5" s="239" t="s">
        <v>72</v>
      </c>
      <c r="Q5" s="239" t="s">
        <v>1480</v>
      </c>
      <c r="R5" s="239" t="s">
        <v>1481</v>
      </c>
      <c r="S5" s="242" t="s">
        <v>1</v>
      </c>
      <c r="T5" s="239" t="s">
        <v>14</v>
      </c>
      <c r="U5" s="239" t="s">
        <v>14</v>
      </c>
      <c r="V5" s="243" t="s">
        <v>1</v>
      </c>
      <c r="W5" s="243" t="s">
        <v>14</v>
      </c>
      <c r="X5" s="243" t="s">
        <v>14</v>
      </c>
      <c r="Y5" s="243" t="s">
        <v>14</v>
      </c>
      <c r="Z5" s="243" t="s">
        <v>1</v>
      </c>
      <c r="AA5" s="243" t="s">
        <v>1</v>
      </c>
      <c r="AB5" s="243" t="s">
        <v>1674</v>
      </c>
      <c r="AC5" s="243" t="s">
        <v>0</v>
      </c>
    </row>
    <row r="6" spans="1:29" ht="32" x14ac:dyDescent="0.2">
      <c r="A6" s="247">
        <v>552030202</v>
      </c>
      <c r="B6" s="234" t="s">
        <v>924</v>
      </c>
      <c r="C6" s="235" t="str">
        <f t="shared" si="0"/>
        <v>0552030202</v>
      </c>
      <c r="D6" s="233" t="s">
        <v>1027</v>
      </c>
      <c r="E6" s="233" t="s">
        <v>1027</v>
      </c>
      <c r="F6" s="233" t="s">
        <v>1665</v>
      </c>
      <c r="G6" s="233" t="s">
        <v>73</v>
      </c>
      <c r="H6" s="233" t="s">
        <v>62</v>
      </c>
      <c r="I6" s="233" t="s">
        <v>74</v>
      </c>
      <c r="J6" s="233" t="s">
        <v>1625</v>
      </c>
      <c r="K6" s="233" t="s">
        <v>14</v>
      </c>
      <c r="L6" s="244" t="b">
        <v>0</v>
      </c>
      <c r="M6" s="233" t="s">
        <v>75</v>
      </c>
      <c r="N6" s="233" t="s">
        <v>76</v>
      </c>
      <c r="O6" s="233" t="s">
        <v>66</v>
      </c>
      <c r="P6" s="233" t="s">
        <v>77</v>
      </c>
      <c r="Q6" s="233" t="s">
        <v>1480</v>
      </c>
      <c r="R6" s="233" t="s">
        <v>1481</v>
      </c>
      <c r="S6" s="244" t="s">
        <v>1</v>
      </c>
      <c r="T6" s="233" t="s">
        <v>14</v>
      </c>
      <c r="U6" s="233" t="s">
        <v>14</v>
      </c>
      <c r="V6" s="245" t="s">
        <v>1</v>
      </c>
      <c r="W6" s="245" t="s">
        <v>14</v>
      </c>
      <c r="X6" s="245" t="s">
        <v>14</v>
      </c>
      <c r="Y6" s="245" t="s">
        <v>14</v>
      </c>
      <c r="Z6" s="245" t="s">
        <v>1</v>
      </c>
      <c r="AA6" s="245" t="s">
        <v>1</v>
      </c>
      <c r="AB6" s="245" t="s">
        <v>14</v>
      </c>
      <c r="AC6" s="245" t="s">
        <v>0</v>
      </c>
    </row>
    <row r="7" spans="1:29" ht="32" x14ac:dyDescent="0.2">
      <c r="A7" s="248">
        <v>552040103</v>
      </c>
      <c r="B7" s="240" t="s">
        <v>924</v>
      </c>
      <c r="C7" s="241" t="str">
        <f t="shared" si="0"/>
        <v>0552040103</v>
      </c>
      <c r="D7" s="239" t="s">
        <v>1031</v>
      </c>
      <c r="E7" s="239" t="s">
        <v>1031</v>
      </c>
      <c r="F7" s="239" t="s">
        <v>1666</v>
      </c>
      <c r="G7" s="239" t="s">
        <v>84</v>
      </c>
      <c r="H7" s="239" t="s">
        <v>62</v>
      </c>
      <c r="I7" s="239" t="s">
        <v>85</v>
      </c>
      <c r="J7" s="239" t="s">
        <v>1639</v>
      </c>
      <c r="K7" s="239" t="s">
        <v>14</v>
      </c>
      <c r="L7" s="242" t="b">
        <v>0</v>
      </c>
      <c r="M7" s="239" t="s">
        <v>75</v>
      </c>
      <c r="N7" s="239" t="s">
        <v>76</v>
      </c>
      <c r="O7" s="239" t="s">
        <v>66</v>
      </c>
      <c r="P7" s="239" t="s">
        <v>77</v>
      </c>
      <c r="Q7" s="239" t="s">
        <v>1480</v>
      </c>
      <c r="R7" s="239" t="s">
        <v>1481</v>
      </c>
      <c r="S7" s="242" t="s">
        <v>1</v>
      </c>
      <c r="T7" s="239" t="s">
        <v>14</v>
      </c>
      <c r="U7" s="239" t="s">
        <v>14</v>
      </c>
      <c r="V7" s="243" t="s">
        <v>1</v>
      </c>
      <c r="W7" s="243" t="s">
        <v>14</v>
      </c>
      <c r="X7" s="243" t="s">
        <v>14</v>
      </c>
      <c r="Y7" s="243" t="s">
        <v>14</v>
      </c>
      <c r="Z7" s="243" t="s">
        <v>1</v>
      </c>
      <c r="AA7" s="243" t="s">
        <v>1</v>
      </c>
      <c r="AB7" s="243" t="s">
        <v>14</v>
      </c>
      <c r="AC7" s="243" t="s">
        <v>0</v>
      </c>
    </row>
    <row r="8" spans="1:29" ht="32" x14ac:dyDescent="0.2">
      <c r="A8" s="247">
        <v>615061701</v>
      </c>
      <c r="B8" s="234" t="s">
        <v>924</v>
      </c>
      <c r="C8" s="235" t="str">
        <f t="shared" si="0"/>
        <v>0615061701</v>
      </c>
      <c r="D8" s="233" t="s">
        <v>1101</v>
      </c>
      <c r="E8" s="233" t="s">
        <v>91</v>
      </c>
      <c r="F8" s="233" t="s">
        <v>1698</v>
      </c>
      <c r="G8" s="233" t="s">
        <v>92</v>
      </c>
      <c r="H8" s="233" t="s">
        <v>62</v>
      </c>
      <c r="I8" s="233" t="s">
        <v>93</v>
      </c>
      <c r="J8" s="233" t="s">
        <v>1635</v>
      </c>
      <c r="K8" s="233" t="s">
        <v>14</v>
      </c>
      <c r="L8" s="244" t="b">
        <v>0</v>
      </c>
      <c r="M8" s="233" t="s">
        <v>94</v>
      </c>
      <c r="N8" s="233" t="s">
        <v>94</v>
      </c>
      <c r="O8" s="233" t="s">
        <v>71</v>
      </c>
      <c r="P8" s="233" t="s">
        <v>32</v>
      </c>
      <c r="Q8" s="233" t="s">
        <v>1480</v>
      </c>
      <c r="R8" s="233" t="s">
        <v>1481</v>
      </c>
      <c r="S8" s="244" t="s">
        <v>1</v>
      </c>
      <c r="T8" s="233" t="s">
        <v>14</v>
      </c>
      <c r="U8" s="233" t="s">
        <v>14</v>
      </c>
      <c r="V8" s="245" t="s">
        <v>1</v>
      </c>
      <c r="W8" s="245" t="s">
        <v>14</v>
      </c>
      <c r="X8" s="245" t="s">
        <v>14</v>
      </c>
      <c r="Y8" s="245" t="s">
        <v>14</v>
      </c>
      <c r="Z8" s="245" t="s">
        <v>1</v>
      </c>
      <c r="AA8" s="245" t="s">
        <v>1</v>
      </c>
      <c r="AB8" s="245" t="s">
        <v>1699</v>
      </c>
      <c r="AC8" s="245" t="s">
        <v>0</v>
      </c>
    </row>
    <row r="9" spans="1:29" ht="32" x14ac:dyDescent="0.2">
      <c r="A9" s="248">
        <v>815061700</v>
      </c>
      <c r="B9" s="240" t="s">
        <v>924</v>
      </c>
      <c r="C9" s="241" t="str">
        <f t="shared" si="0"/>
        <v>0815061700</v>
      </c>
      <c r="D9" s="239" t="s">
        <v>1279</v>
      </c>
      <c r="E9" s="239" t="s">
        <v>91</v>
      </c>
      <c r="F9" s="239" t="s">
        <v>1698</v>
      </c>
      <c r="G9" s="239" t="s">
        <v>95</v>
      </c>
      <c r="H9" s="239" t="s">
        <v>96</v>
      </c>
      <c r="I9" s="239" t="s">
        <v>97</v>
      </c>
      <c r="J9" s="239" t="s">
        <v>1809</v>
      </c>
      <c r="K9" s="239" t="s">
        <v>14</v>
      </c>
      <c r="L9" s="242" t="b">
        <v>0</v>
      </c>
      <c r="M9" s="239" t="s">
        <v>94</v>
      </c>
      <c r="N9" s="239" t="s">
        <v>94</v>
      </c>
      <c r="O9" s="239" t="s">
        <v>71</v>
      </c>
      <c r="P9" s="239" t="s">
        <v>32</v>
      </c>
      <c r="Q9" s="239" t="s">
        <v>1480</v>
      </c>
      <c r="R9" s="239" t="s">
        <v>1481</v>
      </c>
      <c r="S9" s="242" t="s">
        <v>1</v>
      </c>
      <c r="T9" s="239" t="s">
        <v>14</v>
      </c>
      <c r="U9" s="239" t="s">
        <v>14</v>
      </c>
      <c r="V9" s="243" t="s">
        <v>1</v>
      </c>
      <c r="W9" s="243" t="s">
        <v>14</v>
      </c>
      <c r="X9" s="243" t="s">
        <v>14</v>
      </c>
      <c r="Y9" s="243" t="s">
        <v>14</v>
      </c>
      <c r="Z9" s="243" t="s">
        <v>1</v>
      </c>
      <c r="AA9" s="243" t="s">
        <v>1</v>
      </c>
      <c r="AB9" s="243" t="s">
        <v>1699</v>
      </c>
      <c r="AC9" s="243" t="s">
        <v>0</v>
      </c>
    </row>
    <row r="10" spans="1:29" ht="32" x14ac:dyDescent="0.2">
      <c r="A10" s="247">
        <v>615040606</v>
      </c>
      <c r="B10" s="234" t="s">
        <v>924</v>
      </c>
      <c r="C10" s="235" t="str">
        <f t="shared" si="0"/>
        <v>0615040606</v>
      </c>
      <c r="D10" s="233" t="s">
        <v>1085</v>
      </c>
      <c r="E10" s="233" t="s">
        <v>1085</v>
      </c>
      <c r="F10" s="233" t="s">
        <v>1686</v>
      </c>
      <c r="G10" s="233" t="s">
        <v>101</v>
      </c>
      <c r="H10" s="233" t="s">
        <v>62</v>
      </c>
      <c r="I10" s="233" t="s">
        <v>102</v>
      </c>
      <c r="J10" s="233" t="s">
        <v>1635</v>
      </c>
      <c r="K10" s="233" t="s">
        <v>14</v>
      </c>
      <c r="L10" s="244" t="b">
        <v>0</v>
      </c>
      <c r="M10" s="233" t="s">
        <v>94</v>
      </c>
      <c r="N10" s="233" t="s">
        <v>94</v>
      </c>
      <c r="O10" s="233" t="s">
        <v>71</v>
      </c>
      <c r="P10" s="233" t="s">
        <v>32</v>
      </c>
      <c r="Q10" s="233" t="s">
        <v>1480</v>
      </c>
      <c r="R10" s="233" t="s">
        <v>1481</v>
      </c>
      <c r="S10" s="244" t="s">
        <v>1</v>
      </c>
      <c r="T10" s="233" t="s">
        <v>14</v>
      </c>
      <c r="U10" s="233" t="s">
        <v>14</v>
      </c>
      <c r="V10" s="245" t="s">
        <v>1</v>
      </c>
      <c r="W10" s="245" t="s">
        <v>14</v>
      </c>
      <c r="X10" s="245" t="s">
        <v>14</v>
      </c>
      <c r="Y10" s="245" t="s">
        <v>1687</v>
      </c>
      <c r="Z10" s="245" t="s">
        <v>1</v>
      </c>
      <c r="AA10" s="245" t="s">
        <v>1</v>
      </c>
      <c r="AB10" s="245" t="s">
        <v>1610</v>
      </c>
      <c r="AC10" s="245" t="s">
        <v>0</v>
      </c>
    </row>
    <row r="11" spans="1:29" ht="48" x14ac:dyDescent="0.2">
      <c r="A11" s="248">
        <v>847020103</v>
      </c>
      <c r="B11" s="240">
        <v>0</v>
      </c>
      <c r="C11" s="241" t="str">
        <f t="shared" si="0"/>
        <v>0847020103</v>
      </c>
      <c r="D11" s="239" t="s">
        <v>1320</v>
      </c>
      <c r="E11" s="239" t="s">
        <v>1320</v>
      </c>
      <c r="F11" s="239" t="s">
        <v>1839</v>
      </c>
      <c r="G11" s="239" t="s">
        <v>115</v>
      </c>
      <c r="H11" s="239" t="s">
        <v>96</v>
      </c>
      <c r="I11" s="239" t="s">
        <v>116</v>
      </c>
      <c r="J11" s="239" t="s">
        <v>1809</v>
      </c>
      <c r="K11" s="239" t="s">
        <v>14</v>
      </c>
      <c r="L11" s="242" t="b">
        <v>0</v>
      </c>
      <c r="M11" s="239" t="s">
        <v>99</v>
      </c>
      <c r="N11" s="239" t="s">
        <v>100</v>
      </c>
      <c r="O11" s="239" t="s">
        <v>71</v>
      </c>
      <c r="P11" s="239" t="s">
        <v>32</v>
      </c>
      <c r="Q11" s="239" t="s">
        <v>1480</v>
      </c>
      <c r="R11" s="239" t="s">
        <v>1481</v>
      </c>
      <c r="S11" s="242" t="s">
        <v>1</v>
      </c>
      <c r="T11" s="239" t="s">
        <v>14</v>
      </c>
      <c r="U11" s="239" t="s">
        <v>14</v>
      </c>
      <c r="V11" s="243" t="s">
        <v>1</v>
      </c>
      <c r="W11" s="243" t="s">
        <v>14</v>
      </c>
      <c r="X11" s="243" t="s">
        <v>14</v>
      </c>
      <c r="Y11" s="243" t="s">
        <v>14</v>
      </c>
      <c r="Z11" s="243" t="s">
        <v>1</v>
      </c>
      <c r="AA11" s="243" t="s">
        <v>1</v>
      </c>
      <c r="AB11" s="243" t="s">
        <v>14</v>
      </c>
      <c r="AC11" s="243" t="s">
        <v>0</v>
      </c>
    </row>
    <row r="12" spans="1:29" ht="32" x14ac:dyDescent="0.2">
      <c r="A12" s="247">
        <v>648050808</v>
      </c>
      <c r="B12" s="234" t="s">
        <v>924</v>
      </c>
      <c r="C12" s="235" t="str">
        <f t="shared" si="0"/>
        <v>0648050808</v>
      </c>
      <c r="D12" s="233" t="s">
        <v>1758</v>
      </c>
      <c r="E12" s="233" t="s">
        <v>125</v>
      </c>
      <c r="F12" s="233" t="s">
        <v>1756</v>
      </c>
      <c r="G12" s="233" t="s">
        <v>1759</v>
      </c>
      <c r="H12" s="233" t="s">
        <v>62</v>
      </c>
      <c r="I12" s="233" t="s">
        <v>1760</v>
      </c>
      <c r="J12" s="233" t="s">
        <v>1761</v>
      </c>
      <c r="K12" s="233" t="s">
        <v>14</v>
      </c>
      <c r="L12" s="244" t="b">
        <v>0</v>
      </c>
      <c r="M12" s="233" t="s">
        <v>94</v>
      </c>
      <c r="N12" s="233" t="s">
        <v>94</v>
      </c>
      <c r="O12" s="233" t="s">
        <v>71</v>
      </c>
      <c r="P12" s="233" t="s">
        <v>32</v>
      </c>
      <c r="Q12" s="233" t="s">
        <v>1480</v>
      </c>
      <c r="R12" s="233" t="s">
        <v>1481</v>
      </c>
      <c r="S12" s="244" t="s">
        <v>1</v>
      </c>
      <c r="T12" s="233" t="s">
        <v>14</v>
      </c>
      <c r="U12" s="233" t="s">
        <v>14</v>
      </c>
      <c r="V12" s="245" t="s">
        <v>1</v>
      </c>
      <c r="W12" s="245" t="s">
        <v>14</v>
      </c>
      <c r="X12" s="245" t="s">
        <v>14</v>
      </c>
      <c r="Y12" s="245" t="s">
        <v>14</v>
      </c>
      <c r="Z12" s="245" t="s">
        <v>1</v>
      </c>
      <c r="AA12" s="245" t="s">
        <v>0</v>
      </c>
      <c r="AB12" s="245" t="s">
        <v>1762</v>
      </c>
      <c r="AC12" s="245" t="s">
        <v>0</v>
      </c>
    </row>
    <row r="13" spans="1:29" ht="32" x14ac:dyDescent="0.2">
      <c r="A13" s="248">
        <v>511100302</v>
      </c>
      <c r="B13" s="240">
        <v>0</v>
      </c>
      <c r="C13" s="241" t="str">
        <f t="shared" si="0"/>
        <v>0511100302</v>
      </c>
      <c r="D13" s="239" t="s">
        <v>996</v>
      </c>
      <c r="E13" s="239" t="s">
        <v>996</v>
      </c>
      <c r="F13" s="239" t="s">
        <v>1656</v>
      </c>
      <c r="G13" s="239" t="s">
        <v>133</v>
      </c>
      <c r="H13" s="239" t="s">
        <v>62</v>
      </c>
      <c r="I13" s="239" t="s">
        <v>134</v>
      </c>
      <c r="J13" s="239" t="s">
        <v>1630</v>
      </c>
      <c r="K13" s="239" t="s">
        <v>14</v>
      </c>
      <c r="L13" s="242" t="b">
        <v>0</v>
      </c>
      <c r="M13" s="239" t="s">
        <v>64</v>
      </c>
      <c r="N13" s="239" t="s">
        <v>65</v>
      </c>
      <c r="O13" s="239" t="s">
        <v>66</v>
      </c>
      <c r="P13" s="239" t="s">
        <v>32</v>
      </c>
      <c r="Q13" s="239" t="s">
        <v>1480</v>
      </c>
      <c r="R13" s="239" t="s">
        <v>1481</v>
      </c>
      <c r="S13" s="242" t="s">
        <v>1</v>
      </c>
      <c r="T13" s="239" t="s">
        <v>14</v>
      </c>
      <c r="U13" s="239" t="s">
        <v>14</v>
      </c>
      <c r="V13" s="243" t="s">
        <v>1</v>
      </c>
      <c r="W13" s="243" t="s">
        <v>14</v>
      </c>
      <c r="X13" s="243" t="s">
        <v>14</v>
      </c>
      <c r="Y13" s="243" t="s">
        <v>14</v>
      </c>
      <c r="Z13" s="243" t="s">
        <v>1</v>
      </c>
      <c r="AA13" s="243" t="s">
        <v>1</v>
      </c>
      <c r="AB13" s="243" t="s">
        <v>1643</v>
      </c>
      <c r="AC13" s="243" t="s">
        <v>0</v>
      </c>
    </row>
    <row r="14" spans="1:29" ht="32" x14ac:dyDescent="0.2">
      <c r="A14" s="247">
        <v>511010302</v>
      </c>
      <c r="B14" s="234">
        <v>0</v>
      </c>
      <c r="C14" s="235" t="str">
        <f t="shared" si="0"/>
        <v>0511010302</v>
      </c>
      <c r="D14" s="233" t="s">
        <v>960</v>
      </c>
      <c r="E14" s="233" t="s">
        <v>960</v>
      </c>
      <c r="F14" s="233" t="s">
        <v>1644</v>
      </c>
      <c r="G14" s="233" t="s">
        <v>135</v>
      </c>
      <c r="H14" s="233" t="s">
        <v>62</v>
      </c>
      <c r="I14" s="233" t="s">
        <v>136</v>
      </c>
      <c r="J14" s="233" t="s">
        <v>1635</v>
      </c>
      <c r="K14" s="233" t="s">
        <v>14</v>
      </c>
      <c r="L14" s="244" t="b">
        <v>0</v>
      </c>
      <c r="M14" s="233" t="s">
        <v>64</v>
      </c>
      <c r="N14" s="233" t="s">
        <v>65</v>
      </c>
      <c r="O14" s="233" t="s">
        <v>66</v>
      </c>
      <c r="P14" s="233" t="s">
        <v>32</v>
      </c>
      <c r="Q14" s="233" t="s">
        <v>1480</v>
      </c>
      <c r="R14" s="233" t="s">
        <v>1481</v>
      </c>
      <c r="S14" s="244" t="s">
        <v>1</v>
      </c>
      <c r="T14" s="233" t="s">
        <v>14</v>
      </c>
      <c r="U14" s="233" t="s">
        <v>14</v>
      </c>
      <c r="V14" s="245" t="s">
        <v>1</v>
      </c>
      <c r="W14" s="245" t="s">
        <v>14</v>
      </c>
      <c r="X14" s="245" t="s">
        <v>14</v>
      </c>
      <c r="Y14" s="245" t="s">
        <v>14</v>
      </c>
      <c r="Z14" s="245" t="s">
        <v>1</v>
      </c>
      <c r="AA14" s="245" t="s">
        <v>1</v>
      </c>
      <c r="AB14" s="245" t="s">
        <v>1643</v>
      </c>
      <c r="AC14" s="245" t="s">
        <v>0</v>
      </c>
    </row>
    <row r="15" spans="1:29" ht="32" x14ac:dyDescent="0.2">
      <c r="A15" s="248">
        <v>848050802</v>
      </c>
      <c r="B15" s="240" t="s">
        <v>924</v>
      </c>
      <c r="C15" s="241" t="str">
        <f t="shared" si="0"/>
        <v>0848050802</v>
      </c>
      <c r="D15" s="239" t="s">
        <v>1333</v>
      </c>
      <c r="E15" s="239" t="s">
        <v>1333</v>
      </c>
      <c r="F15" s="239" t="s">
        <v>1756</v>
      </c>
      <c r="G15" s="239" t="s">
        <v>139</v>
      </c>
      <c r="H15" s="239" t="s">
        <v>96</v>
      </c>
      <c r="I15" s="239" t="s">
        <v>140</v>
      </c>
      <c r="J15" s="239" t="s">
        <v>1809</v>
      </c>
      <c r="K15" s="239" t="s">
        <v>14</v>
      </c>
      <c r="L15" s="242" t="b">
        <v>0</v>
      </c>
      <c r="M15" s="239" t="s">
        <v>94</v>
      </c>
      <c r="N15" s="239" t="s">
        <v>94</v>
      </c>
      <c r="O15" s="239" t="s">
        <v>71</v>
      </c>
      <c r="P15" s="239" t="s">
        <v>32</v>
      </c>
      <c r="Q15" s="239" t="s">
        <v>1480</v>
      </c>
      <c r="R15" s="239" t="s">
        <v>1481</v>
      </c>
      <c r="S15" s="242" t="s">
        <v>1</v>
      </c>
      <c r="T15" s="239" t="s">
        <v>14</v>
      </c>
      <c r="U15" s="239" t="s">
        <v>14</v>
      </c>
      <c r="V15" s="243" t="s">
        <v>1</v>
      </c>
      <c r="W15" s="243" t="s">
        <v>14</v>
      </c>
      <c r="X15" s="243" t="s">
        <v>14</v>
      </c>
      <c r="Y15" s="243" t="s">
        <v>14</v>
      </c>
      <c r="Z15" s="243" t="s">
        <v>1</v>
      </c>
      <c r="AA15" s="243" t="s">
        <v>1</v>
      </c>
      <c r="AB15" s="243" t="s">
        <v>14</v>
      </c>
      <c r="AC15" s="243" t="s">
        <v>0</v>
      </c>
    </row>
    <row r="16" spans="1:29" ht="32" x14ac:dyDescent="0.2">
      <c r="A16" s="247">
        <v>847010302</v>
      </c>
      <c r="B16" s="234">
        <v>0</v>
      </c>
      <c r="C16" s="235" t="str">
        <f t="shared" si="0"/>
        <v>0847010302</v>
      </c>
      <c r="D16" s="233" t="s">
        <v>1316</v>
      </c>
      <c r="E16" s="233" t="s">
        <v>125</v>
      </c>
      <c r="F16" s="233" t="s">
        <v>1836</v>
      </c>
      <c r="G16" s="233" t="s">
        <v>1837</v>
      </c>
      <c r="H16" s="233" t="s">
        <v>96</v>
      </c>
      <c r="I16" s="233" t="s">
        <v>897</v>
      </c>
      <c r="J16" s="233" t="s">
        <v>1809</v>
      </c>
      <c r="K16" s="233" t="s">
        <v>14</v>
      </c>
      <c r="L16" s="244" t="b">
        <v>0</v>
      </c>
      <c r="M16" s="233" t="s">
        <v>69</v>
      </c>
      <c r="N16" s="233" t="s">
        <v>70</v>
      </c>
      <c r="O16" s="233" t="s">
        <v>71</v>
      </c>
      <c r="P16" s="233" t="s">
        <v>32</v>
      </c>
      <c r="Q16" s="233" t="s">
        <v>1480</v>
      </c>
      <c r="R16" s="233" t="s">
        <v>1481</v>
      </c>
      <c r="S16" s="244" t="s">
        <v>1</v>
      </c>
      <c r="T16" s="233" t="s">
        <v>14</v>
      </c>
      <c r="U16" s="233" t="s">
        <v>14</v>
      </c>
      <c r="V16" s="245" t="s">
        <v>1</v>
      </c>
      <c r="W16" s="245" t="s">
        <v>14</v>
      </c>
      <c r="X16" s="245" t="s">
        <v>14</v>
      </c>
      <c r="Y16" s="245" t="s">
        <v>14</v>
      </c>
      <c r="Z16" s="245" t="s">
        <v>1</v>
      </c>
      <c r="AA16" s="245" t="s">
        <v>1</v>
      </c>
      <c r="AB16" s="245" t="s">
        <v>1762</v>
      </c>
      <c r="AC16" s="245" t="s">
        <v>0</v>
      </c>
    </row>
    <row r="17" spans="1:29" ht="32" x14ac:dyDescent="0.2">
      <c r="A17" s="248">
        <v>847060300</v>
      </c>
      <c r="B17" s="240">
        <v>0</v>
      </c>
      <c r="C17" s="241" t="str">
        <f t="shared" si="0"/>
        <v>0847060300</v>
      </c>
      <c r="D17" s="239" t="s">
        <v>1326</v>
      </c>
      <c r="E17" s="239" t="s">
        <v>1326</v>
      </c>
      <c r="F17" s="239" t="s">
        <v>1729</v>
      </c>
      <c r="G17" s="239" t="s">
        <v>150</v>
      </c>
      <c r="H17" s="239" t="s">
        <v>96</v>
      </c>
      <c r="I17" s="239" t="s">
        <v>151</v>
      </c>
      <c r="J17" s="239" t="s">
        <v>1809</v>
      </c>
      <c r="K17" s="239" t="s">
        <v>14</v>
      </c>
      <c r="L17" s="242" t="b">
        <v>0</v>
      </c>
      <c r="M17" s="239" t="s">
        <v>87</v>
      </c>
      <c r="N17" s="239" t="s">
        <v>88</v>
      </c>
      <c r="O17" s="239" t="s">
        <v>71</v>
      </c>
      <c r="P17" s="239" t="s">
        <v>32</v>
      </c>
      <c r="Q17" s="239" t="s">
        <v>1480</v>
      </c>
      <c r="R17" s="239" t="s">
        <v>1481</v>
      </c>
      <c r="S17" s="242" t="s">
        <v>1</v>
      </c>
      <c r="T17" s="239" t="s">
        <v>14</v>
      </c>
      <c r="U17" s="239" t="s">
        <v>14</v>
      </c>
      <c r="V17" s="243" t="s">
        <v>1</v>
      </c>
      <c r="W17" s="243" t="s">
        <v>14</v>
      </c>
      <c r="X17" s="243" t="s">
        <v>14</v>
      </c>
      <c r="Y17" s="243" t="s">
        <v>14</v>
      </c>
      <c r="Z17" s="243" t="s">
        <v>1</v>
      </c>
      <c r="AA17" s="243" t="s">
        <v>1</v>
      </c>
      <c r="AB17" s="243" t="s">
        <v>14</v>
      </c>
      <c r="AC17" s="243" t="s">
        <v>0</v>
      </c>
    </row>
    <row r="18" spans="1:29" ht="32" x14ac:dyDescent="0.2">
      <c r="A18" s="247">
        <v>647060306</v>
      </c>
      <c r="B18" s="234" t="s">
        <v>924</v>
      </c>
      <c r="C18" s="235" t="str">
        <f t="shared" si="0"/>
        <v>0647060306</v>
      </c>
      <c r="D18" s="233" t="s">
        <v>1155</v>
      </c>
      <c r="E18" s="233" t="s">
        <v>1155</v>
      </c>
      <c r="F18" s="233" t="s">
        <v>1729</v>
      </c>
      <c r="G18" s="233" t="s">
        <v>152</v>
      </c>
      <c r="H18" s="233" t="s">
        <v>62</v>
      </c>
      <c r="I18" s="233" t="s">
        <v>153</v>
      </c>
      <c r="J18" s="233" t="s">
        <v>1678</v>
      </c>
      <c r="K18" s="233" t="s">
        <v>14</v>
      </c>
      <c r="L18" s="244" t="b">
        <v>0</v>
      </c>
      <c r="M18" s="233" t="s">
        <v>87</v>
      </c>
      <c r="N18" s="233" t="s">
        <v>88</v>
      </c>
      <c r="O18" s="233" t="s">
        <v>71</v>
      </c>
      <c r="P18" s="233" t="s">
        <v>32</v>
      </c>
      <c r="Q18" s="233" t="s">
        <v>1480</v>
      </c>
      <c r="R18" s="233" t="s">
        <v>1481</v>
      </c>
      <c r="S18" s="244" t="s">
        <v>1</v>
      </c>
      <c r="T18" s="233" t="s">
        <v>14</v>
      </c>
      <c r="U18" s="233" t="s">
        <v>14</v>
      </c>
      <c r="V18" s="245" t="s">
        <v>1</v>
      </c>
      <c r="W18" s="245" t="s">
        <v>14</v>
      </c>
      <c r="X18" s="245" t="s">
        <v>14</v>
      </c>
      <c r="Y18" s="245" t="s">
        <v>14</v>
      </c>
      <c r="Z18" s="245" t="s">
        <v>1</v>
      </c>
      <c r="AA18" s="245" t="s">
        <v>1</v>
      </c>
      <c r="AB18" s="245" t="s">
        <v>1610</v>
      </c>
      <c r="AC18" s="245" t="s">
        <v>0</v>
      </c>
    </row>
    <row r="19" spans="1:29" ht="32" x14ac:dyDescent="0.2">
      <c r="A19" s="248">
        <v>647060424</v>
      </c>
      <c r="B19" s="240" t="s">
        <v>924</v>
      </c>
      <c r="C19" s="241" t="str">
        <f t="shared" si="0"/>
        <v>0647060424</v>
      </c>
      <c r="D19" s="239" t="s">
        <v>1163</v>
      </c>
      <c r="E19" s="239" t="s">
        <v>1163</v>
      </c>
      <c r="F19" s="239" t="s">
        <v>1730</v>
      </c>
      <c r="G19" s="239" t="s">
        <v>154</v>
      </c>
      <c r="H19" s="239" t="s">
        <v>62</v>
      </c>
      <c r="I19" s="239" t="s">
        <v>155</v>
      </c>
      <c r="J19" s="239" t="s">
        <v>1630</v>
      </c>
      <c r="K19" s="239" t="s">
        <v>14</v>
      </c>
      <c r="L19" s="242" t="b">
        <v>0</v>
      </c>
      <c r="M19" s="239" t="s">
        <v>87</v>
      </c>
      <c r="N19" s="239" t="s">
        <v>88</v>
      </c>
      <c r="O19" s="239" t="s">
        <v>71</v>
      </c>
      <c r="P19" s="239" t="s">
        <v>32</v>
      </c>
      <c r="Q19" s="239" t="s">
        <v>1480</v>
      </c>
      <c r="R19" s="239" t="s">
        <v>1481</v>
      </c>
      <c r="S19" s="242" t="s">
        <v>1</v>
      </c>
      <c r="T19" s="239" t="s">
        <v>14</v>
      </c>
      <c r="U19" s="239" t="s">
        <v>14</v>
      </c>
      <c r="V19" s="243" t="s">
        <v>1</v>
      </c>
      <c r="W19" s="243" t="s">
        <v>14</v>
      </c>
      <c r="X19" s="243" t="s">
        <v>14</v>
      </c>
      <c r="Y19" s="243" t="s">
        <v>14</v>
      </c>
      <c r="Z19" s="243" t="s">
        <v>1</v>
      </c>
      <c r="AA19" s="243" t="s">
        <v>1</v>
      </c>
      <c r="AB19" s="243" t="s">
        <v>1610</v>
      </c>
      <c r="AC19" s="243" t="s">
        <v>0</v>
      </c>
    </row>
    <row r="20" spans="1:29" ht="32" x14ac:dyDescent="0.2">
      <c r="A20" s="247">
        <v>647060425</v>
      </c>
      <c r="B20" s="234">
        <v>0</v>
      </c>
      <c r="C20" s="235" t="str">
        <f t="shared" si="0"/>
        <v>0647060425</v>
      </c>
      <c r="D20" s="233" t="s">
        <v>1164</v>
      </c>
      <c r="E20" s="233" t="s">
        <v>1164</v>
      </c>
      <c r="F20" s="233" t="s">
        <v>1730</v>
      </c>
      <c r="G20" s="233" t="s">
        <v>156</v>
      </c>
      <c r="H20" s="233" t="s">
        <v>62</v>
      </c>
      <c r="I20" s="233" t="s">
        <v>157</v>
      </c>
      <c r="J20" s="233" t="s">
        <v>1630</v>
      </c>
      <c r="K20" s="233" t="s">
        <v>14</v>
      </c>
      <c r="L20" s="244" t="b">
        <v>0</v>
      </c>
      <c r="M20" s="233" t="s">
        <v>87</v>
      </c>
      <c r="N20" s="233" t="s">
        <v>88</v>
      </c>
      <c r="O20" s="233" t="s">
        <v>71</v>
      </c>
      <c r="P20" s="233" t="s">
        <v>32</v>
      </c>
      <c r="Q20" s="233" t="s">
        <v>1480</v>
      </c>
      <c r="R20" s="233" t="s">
        <v>1481</v>
      </c>
      <c r="S20" s="244" t="s">
        <v>1</v>
      </c>
      <c r="T20" s="233" t="s">
        <v>14</v>
      </c>
      <c r="U20" s="233" t="s">
        <v>14</v>
      </c>
      <c r="V20" s="245" t="s">
        <v>1</v>
      </c>
      <c r="W20" s="245" t="s">
        <v>14</v>
      </c>
      <c r="X20" s="245" t="s">
        <v>14</v>
      </c>
      <c r="Y20" s="245" t="s">
        <v>14</v>
      </c>
      <c r="Z20" s="245" t="s">
        <v>1</v>
      </c>
      <c r="AA20" s="245" t="s">
        <v>1</v>
      </c>
      <c r="AB20" s="245" t="s">
        <v>1610</v>
      </c>
      <c r="AC20" s="245" t="s">
        <v>0</v>
      </c>
    </row>
    <row r="21" spans="1:29" ht="32" x14ac:dyDescent="0.2">
      <c r="A21" s="248">
        <v>647060422</v>
      </c>
      <c r="B21" s="240">
        <v>0</v>
      </c>
      <c r="C21" s="241" t="str">
        <f t="shared" si="0"/>
        <v>0647060422</v>
      </c>
      <c r="D21" s="239" t="s">
        <v>1162</v>
      </c>
      <c r="E21" s="239" t="s">
        <v>1162</v>
      </c>
      <c r="F21" s="239" t="s">
        <v>1730</v>
      </c>
      <c r="G21" s="239" t="s">
        <v>158</v>
      </c>
      <c r="H21" s="239" t="s">
        <v>62</v>
      </c>
      <c r="I21" s="239" t="s">
        <v>159</v>
      </c>
      <c r="J21" s="239" t="s">
        <v>1635</v>
      </c>
      <c r="K21" s="239" t="s">
        <v>14</v>
      </c>
      <c r="L21" s="242" t="b">
        <v>0</v>
      </c>
      <c r="M21" s="239" t="s">
        <v>87</v>
      </c>
      <c r="N21" s="239" t="s">
        <v>88</v>
      </c>
      <c r="O21" s="239" t="s">
        <v>71</v>
      </c>
      <c r="P21" s="239" t="s">
        <v>32</v>
      </c>
      <c r="Q21" s="239" t="s">
        <v>1480</v>
      </c>
      <c r="R21" s="239" t="s">
        <v>1481</v>
      </c>
      <c r="S21" s="242" t="s">
        <v>1</v>
      </c>
      <c r="T21" s="239" t="s">
        <v>14</v>
      </c>
      <c r="U21" s="239" t="s">
        <v>14</v>
      </c>
      <c r="V21" s="243" t="s">
        <v>1</v>
      </c>
      <c r="W21" s="243" t="s">
        <v>14</v>
      </c>
      <c r="X21" s="243" t="s">
        <v>14</v>
      </c>
      <c r="Y21" s="243" t="s">
        <v>14</v>
      </c>
      <c r="Z21" s="243" t="s">
        <v>1</v>
      </c>
      <c r="AA21" s="243" t="s">
        <v>1</v>
      </c>
      <c r="AB21" s="243" t="s">
        <v>1610</v>
      </c>
      <c r="AC21" s="243" t="s">
        <v>0</v>
      </c>
    </row>
    <row r="22" spans="1:29" ht="32" x14ac:dyDescent="0.2">
      <c r="A22" s="247">
        <v>847060405</v>
      </c>
      <c r="B22" s="234" t="s">
        <v>924</v>
      </c>
      <c r="C22" s="235" t="str">
        <f t="shared" si="0"/>
        <v>0847060405</v>
      </c>
      <c r="D22" s="233" t="s">
        <v>1327</v>
      </c>
      <c r="E22" s="233" t="s">
        <v>1327</v>
      </c>
      <c r="F22" s="233" t="s">
        <v>1730</v>
      </c>
      <c r="G22" s="233" t="s">
        <v>163</v>
      </c>
      <c r="H22" s="233" t="s">
        <v>96</v>
      </c>
      <c r="I22" s="233" t="s">
        <v>164</v>
      </c>
      <c r="J22" s="233" t="s">
        <v>1809</v>
      </c>
      <c r="K22" s="233" t="s">
        <v>14</v>
      </c>
      <c r="L22" s="244" t="b">
        <v>0</v>
      </c>
      <c r="M22" s="233" t="s">
        <v>87</v>
      </c>
      <c r="N22" s="233" t="s">
        <v>88</v>
      </c>
      <c r="O22" s="233" t="s">
        <v>71</v>
      </c>
      <c r="P22" s="233" t="s">
        <v>32</v>
      </c>
      <c r="Q22" s="233" t="s">
        <v>1480</v>
      </c>
      <c r="R22" s="233" t="s">
        <v>1481</v>
      </c>
      <c r="S22" s="244" t="s">
        <v>1</v>
      </c>
      <c r="T22" s="233" t="s">
        <v>14</v>
      </c>
      <c r="U22" s="233" t="s">
        <v>14</v>
      </c>
      <c r="V22" s="245" t="s">
        <v>1</v>
      </c>
      <c r="W22" s="245" t="s">
        <v>14</v>
      </c>
      <c r="X22" s="245" t="s">
        <v>14</v>
      </c>
      <c r="Y22" s="245" t="s">
        <v>14</v>
      </c>
      <c r="Z22" s="245" t="s">
        <v>1</v>
      </c>
      <c r="AA22" s="245" t="s">
        <v>1</v>
      </c>
      <c r="AB22" s="245" t="s">
        <v>14</v>
      </c>
      <c r="AC22" s="245" t="s">
        <v>0</v>
      </c>
    </row>
    <row r="23" spans="1:29" ht="32" x14ac:dyDescent="0.2">
      <c r="A23" s="248">
        <v>743010711</v>
      </c>
      <c r="B23" s="240" t="s">
        <v>924</v>
      </c>
      <c r="C23" s="241" t="str">
        <f t="shared" si="0"/>
        <v>0743010711</v>
      </c>
      <c r="D23" s="239" t="s">
        <v>1252</v>
      </c>
      <c r="E23" s="239" t="s">
        <v>172</v>
      </c>
      <c r="F23" s="239" t="s">
        <v>1489</v>
      </c>
      <c r="G23" s="239" t="s">
        <v>167</v>
      </c>
      <c r="H23" s="239" t="s">
        <v>62</v>
      </c>
      <c r="I23" s="239" t="s">
        <v>173</v>
      </c>
      <c r="J23" s="239" t="s">
        <v>1761</v>
      </c>
      <c r="K23" s="239" t="s">
        <v>14</v>
      </c>
      <c r="L23" s="242" t="b">
        <v>0</v>
      </c>
      <c r="M23" s="239" t="s">
        <v>169</v>
      </c>
      <c r="N23" s="239" t="s">
        <v>170</v>
      </c>
      <c r="O23" s="239" t="s">
        <v>129</v>
      </c>
      <c r="P23" s="239" t="s">
        <v>32</v>
      </c>
      <c r="Q23" s="239" t="s">
        <v>1480</v>
      </c>
      <c r="R23" s="239" t="s">
        <v>1481</v>
      </c>
      <c r="S23" s="242" t="s">
        <v>1</v>
      </c>
      <c r="T23" s="239" t="s">
        <v>14</v>
      </c>
      <c r="U23" s="239" t="s">
        <v>14</v>
      </c>
      <c r="V23" s="243" t="s">
        <v>1</v>
      </c>
      <c r="W23" s="243" t="s">
        <v>14</v>
      </c>
      <c r="X23" s="243" t="s">
        <v>14</v>
      </c>
      <c r="Y23" s="243" t="s">
        <v>928</v>
      </c>
      <c r="Z23" s="243" t="s">
        <v>1</v>
      </c>
      <c r="AA23" s="243" t="s">
        <v>1</v>
      </c>
      <c r="AB23" s="243" t="s">
        <v>1688</v>
      </c>
      <c r="AC23" s="243" t="s">
        <v>0</v>
      </c>
    </row>
    <row r="24" spans="1:29" ht="32" x14ac:dyDescent="0.2">
      <c r="A24" s="247">
        <v>647060703</v>
      </c>
      <c r="B24" s="234">
        <v>0</v>
      </c>
      <c r="C24" s="235" t="str">
        <f t="shared" si="0"/>
        <v>0647060703</v>
      </c>
      <c r="D24" s="233" t="s">
        <v>1174</v>
      </c>
      <c r="E24" s="233" t="s">
        <v>1174</v>
      </c>
      <c r="F24" s="233" t="s">
        <v>1743</v>
      </c>
      <c r="G24" s="233" t="s">
        <v>175</v>
      </c>
      <c r="H24" s="233" t="s">
        <v>62</v>
      </c>
      <c r="I24" s="233" t="s">
        <v>176</v>
      </c>
      <c r="J24" s="233" t="s">
        <v>1693</v>
      </c>
      <c r="K24" s="233" t="s">
        <v>14</v>
      </c>
      <c r="L24" s="244" t="b">
        <v>0</v>
      </c>
      <c r="M24" s="233" t="s">
        <v>87</v>
      </c>
      <c r="N24" s="233" t="s">
        <v>88</v>
      </c>
      <c r="O24" s="233" t="s">
        <v>71</v>
      </c>
      <c r="P24" s="233" t="s">
        <v>32</v>
      </c>
      <c r="Q24" s="233" t="s">
        <v>1480</v>
      </c>
      <c r="R24" s="233" t="s">
        <v>1481</v>
      </c>
      <c r="S24" s="244" t="s">
        <v>1</v>
      </c>
      <c r="T24" s="233" t="s">
        <v>14</v>
      </c>
      <c r="U24" s="233" t="s">
        <v>14</v>
      </c>
      <c r="V24" s="245" t="s">
        <v>1</v>
      </c>
      <c r="W24" s="245" t="s">
        <v>14</v>
      </c>
      <c r="X24" s="245" t="s">
        <v>14</v>
      </c>
      <c r="Y24" s="245" t="s">
        <v>1744</v>
      </c>
      <c r="Z24" s="245" t="s">
        <v>1</v>
      </c>
      <c r="AA24" s="245" t="s">
        <v>1</v>
      </c>
      <c r="AB24" s="245" t="s">
        <v>1691</v>
      </c>
      <c r="AC24" s="245" t="s">
        <v>0</v>
      </c>
    </row>
    <row r="25" spans="1:29" ht="32" x14ac:dyDescent="0.2">
      <c r="A25" s="248">
        <v>647060801</v>
      </c>
      <c r="B25" s="240" t="s">
        <v>924</v>
      </c>
      <c r="C25" s="241" t="str">
        <f t="shared" si="0"/>
        <v>0647060801</v>
      </c>
      <c r="D25" s="239" t="s">
        <v>1175</v>
      </c>
      <c r="E25" s="239" t="s">
        <v>1175</v>
      </c>
      <c r="F25" s="239" t="s">
        <v>1745</v>
      </c>
      <c r="G25" s="239" t="s">
        <v>181</v>
      </c>
      <c r="H25" s="239" t="s">
        <v>62</v>
      </c>
      <c r="I25" s="239" t="s">
        <v>182</v>
      </c>
      <c r="J25" s="239" t="s">
        <v>1693</v>
      </c>
      <c r="K25" s="239" t="s">
        <v>14</v>
      </c>
      <c r="L25" s="242" t="b">
        <v>0</v>
      </c>
      <c r="M25" s="239" t="s">
        <v>87</v>
      </c>
      <c r="N25" s="239" t="s">
        <v>88</v>
      </c>
      <c r="O25" s="239" t="s">
        <v>71</v>
      </c>
      <c r="P25" s="239" t="s">
        <v>32</v>
      </c>
      <c r="Q25" s="239" t="s">
        <v>1480</v>
      </c>
      <c r="R25" s="239" t="s">
        <v>1481</v>
      </c>
      <c r="S25" s="242" t="s">
        <v>1</v>
      </c>
      <c r="T25" s="239" t="s">
        <v>14</v>
      </c>
      <c r="U25" s="239" t="s">
        <v>14</v>
      </c>
      <c r="V25" s="243" t="s">
        <v>1</v>
      </c>
      <c r="W25" s="243" t="s">
        <v>14</v>
      </c>
      <c r="X25" s="243" t="s">
        <v>14</v>
      </c>
      <c r="Y25" s="243" t="s">
        <v>1746</v>
      </c>
      <c r="Z25" s="243" t="s">
        <v>1</v>
      </c>
      <c r="AA25" s="243" t="s">
        <v>1</v>
      </c>
      <c r="AB25" s="243" t="s">
        <v>1691</v>
      </c>
      <c r="AC25" s="243" t="s">
        <v>0</v>
      </c>
    </row>
    <row r="26" spans="1:29" ht="32" x14ac:dyDescent="0.2">
      <c r="A26" s="247">
        <v>847060908</v>
      </c>
      <c r="B26" s="234" t="s">
        <v>924</v>
      </c>
      <c r="C26" s="235" t="str">
        <f t="shared" si="0"/>
        <v>0847060908</v>
      </c>
      <c r="D26" s="233" t="s">
        <v>1329</v>
      </c>
      <c r="E26" s="233" t="s">
        <v>1329</v>
      </c>
      <c r="F26" s="233" t="s">
        <v>1747</v>
      </c>
      <c r="G26" s="233" t="s">
        <v>183</v>
      </c>
      <c r="H26" s="233" t="s">
        <v>96</v>
      </c>
      <c r="I26" s="233" t="s">
        <v>184</v>
      </c>
      <c r="J26" s="233" t="s">
        <v>1809</v>
      </c>
      <c r="K26" s="233" t="s">
        <v>14</v>
      </c>
      <c r="L26" s="244" t="b">
        <v>0</v>
      </c>
      <c r="M26" s="233" t="s">
        <v>87</v>
      </c>
      <c r="N26" s="233" t="s">
        <v>88</v>
      </c>
      <c r="O26" s="233" t="s">
        <v>71</v>
      </c>
      <c r="P26" s="233" t="s">
        <v>32</v>
      </c>
      <c r="Q26" s="233" t="s">
        <v>1480</v>
      </c>
      <c r="R26" s="233" t="s">
        <v>1481</v>
      </c>
      <c r="S26" s="244" t="s">
        <v>1</v>
      </c>
      <c r="T26" s="233" t="s">
        <v>14</v>
      </c>
      <c r="U26" s="233" t="s">
        <v>14</v>
      </c>
      <c r="V26" s="245" t="s">
        <v>1</v>
      </c>
      <c r="W26" s="245" t="s">
        <v>14</v>
      </c>
      <c r="X26" s="245" t="s">
        <v>14</v>
      </c>
      <c r="Y26" s="245" t="s">
        <v>14</v>
      </c>
      <c r="Z26" s="245" t="s">
        <v>1</v>
      </c>
      <c r="AA26" s="245" t="s">
        <v>1</v>
      </c>
      <c r="AB26" s="245" t="s">
        <v>1611</v>
      </c>
      <c r="AC26" s="245" t="s">
        <v>0</v>
      </c>
    </row>
    <row r="27" spans="1:29" ht="32" x14ac:dyDescent="0.2">
      <c r="A27" s="248">
        <v>647060905</v>
      </c>
      <c r="B27" s="240">
        <v>0</v>
      </c>
      <c r="C27" s="241" t="str">
        <f t="shared" si="0"/>
        <v>0647060905</v>
      </c>
      <c r="D27" s="239" t="s">
        <v>1176</v>
      </c>
      <c r="E27" s="239" t="s">
        <v>1176</v>
      </c>
      <c r="F27" s="239" t="s">
        <v>1747</v>
      </c>
      <c r="G27" s="239" t="s">
        <v>187</v>
      </c>
      <c r="H27" s="239" t="s">
        <v>62</v>
      </c>
      <c r="I27" s="239" t="s">
        <v>188</v>
      </c>
      <c r="J27" s="239" t="s">
        <v>1642</v>
      </c>
      <c r="K27" s="239" t="s">
        <v>14</v>
      </c>
      <c r="L27" s="242" t="b">
        <v>0</v>
      </c>
      <c r="M27" s="239" t="s">
        <v>87</v>
      </c>
      <c r="N27" s="239" t="s">
        <v>88</v>
      </c>
      <c r="O27" s="239" t="s">
        <v>71</v>
      </c>
      <c r="P27" s="239" t="s">
        <v>32</v>
      </c>
      <c r="Q27" s="239" t="s">
        <v>1480</v>
      </c>
      <c r="R27" s="239" t="s">
        <v>1481</v>
      </c>
      <c r="S27" s="242" t="s">
        <v>1</v>
      </c>
      <c r="T27" s="239" t="s">
        <v>14</v>
      </c>
      <c r="U27" s="239" t="s">
        <v>14</v>
      </c>
      <c r="V27" s="243" t="s">
        <v>1</v>
      </c>
      <c r="W27" s="243" t="s">
        <v>14</v>
      </c>
      <c r="X27" s="243" t="s">
        <v>14</v>
      </c>
      <c r="Y27" s="243" t="s">
        <v>1748</v>
      </c>
      <c r="Z27" s="243" t="s">
        <v>1</v>
      </c>
      <c r="AA27" s="243" t="s">
        <v>1</v>
      </c>
      <c r="AB27" s="243" t="s">
        <v>1691</v>
      </c>
      <c r="AC27" s="243" t="s">
        <v>0</v>
      </c>
    </row>
    <row r="28" spans="1:29" ht="32" x14ac:dyDescent="0.2">
      <c r="A28" s="247">
        <v>743019902</v>
      </c>
      <c r="B28" s="234" t="s">
        <v>924</v>
      </c>
      <c r="C28" s="235" t="str">
        <f t="shared" si="0"/>
        <v>0743019902</v>
      </c>
      <c r="D28" s="233" t="s">
        <v>1256</v>
      </c>
      <c r="E28" s="233" t="s">
        <v>1256</v>
      </c>
      <c r="F28" s="233" t="s">
        <v>1799</v>
      </c>
      <c r="G28" s="233" t="s">
        <v>189</v>
      </c>
      <c r="H28" s="233" t="s">
        <v>62</v>
      </c>
      <c r="I28" s="233" t="s">
        <v>190</v>
      </c>
      <c r="J28" s="233" t="s">
        <v>1637</v>
      </c>
      <c r="K28" s="233" t="s">
        <v>14</v>
      </c>
      <c r="L28" s="244" t="b">
        <v>0</v>
      </c>
      <c r="M28" s="233" t="s">
        <v>169</v>
      </c>
      <c r="N28" s="233" t="s">
        <v>170</v>
      </c>
      <c r="O28" s="233" t="s">
        <v>129</v>
      </c>
      <c r="P28" s="233" t="s">
        <v>72</v>
      </c>
      <c r="Q28" s="233" t="s">
        <v>1480</v>
      </c>
      <c r="R28" s="233" t="s">
        <v>1481</v>
      </c>
      <c r="S28" s="244" t="s">
        <v>1</v>
      </c>
      <c r="T28" s="233" t="s">
        <v>14</v>
      </c>
      <c r="U28" s="233" t="s">
        <v>14</v>
      </c>
      <c r="V28" s="245" t="s">
        <v>1</v>
      </c>
      <c r="W28" s="245" t="s">
        <v>14</v>
      </c>
      <c r="X28" s="245" t="s">
        <v>14</v>
      </c>
      <c r="Y28" s="245" t="s">
        <v>14</v>
      </c>
      <c r="Z28" s="245" t="s">
        <v>0</v>
      </c>
      <c r="AA28" s="245" t="s">
        <v>1</v>
      </c>
      <c r="AB28" s="245" t="s">
        <v>14</v>
      </c>
      <c r="AC28" s="245" t="s">
        <v>0</v>
      </c>
    </row>
    <row r="29" spans="1:29" ht="32" x14ac:dyDescent="0.2">
      <c r="A29" s="248">
        <v>615040106</v>
      </c>
      <c r="B29" s="240">
        <v>0</v>
      </c>
      <c r="C29" s="241" t="str">
        <f t="shared" si="0"/>
        <v>0615040106</v>
      </c>
      <c r="D29" s="239" t="s">
        <v>1076</v>
      </c>
      <c r="E29" s="239" t="s">
        <v>1076</v>
      </c>
      <c r="F29" s="239" t="s">
        <v>1680</v>
      </c>
      <c r="G29" s="239" t="s">
        <v>192</v>
      </c>
      <c r="H29" s="239" t="s">
        <v>62</v>
      </c>
      <c r="I29" s="239" t="s">
        <v>193</v>
      </c>
      <c r="J29" s="239" t="s">
        <v>1681</v>
      </c>
      <c r="K29" s="239" t="s">
        <v>14</v>
      </c>
      <c r="L29" s="242" t="b">
        <v>0</v>
      </c>
      <c r="M29" s="239" t="s">
        <v>94</v>
      </c>
      <c r="N29" s="239" t="s">
        <v>94</v>
      </c>
      <c r="O29" s="239" t="s">
        <v>71</v>
      </c>
      <c r="P29" s="239" t="s">
        <v>32</v>
      </c>
      <c r="Q29" s="239" t="s">
        <v>1480</v>
      </c>
      <c r="R29" s="239" t="s">
        <v>1481</v>
      </c>
      <c r="S29" s="242" t="s">
        <v>1</v>
      </c>
      <c r="T29" s="239" t="s">
        <v>14</v>
      </c>
      <c r="U29" s="239" t="s">
        <v>14</v>
      </c>
      <c r="V29" s="243" t="s">
        <v>1</v>
      </c>
      <c r="W29" s="243" t="s">
        <v>14</v>
      </c>
      <c r="X29" s="243" t="s">
        <v>14</v>
      </c>
      <c r="Y29" s="243" t="s">
        <v>14</v>
      </c>
      <c r="Z29" s="243" t="s">
        <v>1</v>
      </c>
      <c r="AA29" s="243" t="s">
        <v>1</v>
      </c>
      <c r="AB29" s="243" t="s">
        <v>14</v>
      </c>
      <c r="AC29" s="243" t="s">
        <v>0</v>
      </c>
    </row>
    <row r="30" spans="1:29" ht="32" x14ac:dyDescent="0.2">
      <c r="A30" s="247">
        <v>815040100</v>
      </c>
      <c r="B30" s="234">
        <v>0</v>
      </c>
      <c r="C30" s="235" t="str">
        <f t="shared" si="0"/>
        <v>0815040100</v>
      </c>
      <c r="D30" s="233" t="s">
        <v>1817</v>
      </c>
      <c r="E30" s="233" t="s">
        <v>1818</v>
      </c>
      <c r="F30" s="233" t="s">
        <v>1680</v>
      </c>
      <c r="G30" s="233" t="s">
        <v>1819</v>
      </c>
      <c r="H30" s="233" t="s">
        <v>96</v>
      </c>
      <c r="I30" s="233" t="s">
        <v>1820</v>
      </c>
      <c r="J30" s="233" t="s">
        <v>1809</v>
      </c>
      <c r="K30" s="233" t="s">
        <v>14</v>
      </c>
      <c r="L30" s="244" t="b">
        <v>0</v>
      </c>
      <c r="M30" s="233" t="s">
        <v>94</v>
      </c>
      <c r="N30" s="233" t="s">
        <v>94</v>
      </c>
      <c r="O30" s="233" t="s">
        <v>71</v>
      </c>
      <c r="P30" s="233" t="s">
        <v>32</v>
      </c>
      <c r="Q30" s="233" t="s">
        <v>1480</v>
      </c>
      <c r="R30" s="233" t="s">
        <v>1481</v>
      </c>
      <c r="S30" s="244" t="s">
        <v>1</v>
      </c>
      <c r="T30" s="233" t="s">
        <v>14</v>
      </c>
      <c r="U30" s="233" t="s">
        <v>14</v>
      </c>
      <c r="V30" s="245" t="s">
        <v>1</v>
      </c>
      <c r="W30" s="245" t="s">
        <v>14</v>
      </c>
      <c r="X30" s="245" t="s">
        <v>14</v>
      </c>
      <c r="Y30" s="245" t="s">
        <v>14</v>
      </c>
      <c r="Z30" s="245" t="s">
        <v>1</v>
      </c>
      <c r="AA30" s="245" t="s">
        <v>0</v>
      </c>
      <c r="AB30" s="245" t="s">
        <v>1821</v>
      </c>
      <c r="AC30" s="245" t="s">
        <v>0</v>
      </c>
    </row>
    <row r="31" spans="1:29" ht="32" x14ac:dyDescent="0.2">
      <c r="A31" s="248">
        <v>646010103</v>
      </c>
      <c r="B31" s="240">
        <v>0</v>
      </c>
      <c r="C31" s="241" t="str">
        <f t="shared" si="0"/>
        <v>0646010103</v>
      </c>
      <c r="D31" s="239" t="s">
        <v>1126</v>
      </c>
      <c r="E31" s="239" t="s">
        <v>1126</v>
      </c>
      <c r="F31" s="239" t="s">
        <v>1705</v>
      </c>
      <c r="G31" s="239" t="s">
        <v>195</v>
      </c>
      <c r="H31" s="239" t="s">
        <v>62</v>
      </c>
      <c r="I31" s="239" t="s">
        <v>196</v>
      </c>
      <c r="J31" s="239" t="s">
        <v>1706</v>
      </c>
      <c r="K31" s="239" t="s">
        <v>14</v>
      </c>
      <c r="L31" s="242" t="b">
        <v>0</v>
      </c>
      <c r="M31" s="239" t="s">
        <v>99</v>
      </c>
      <c r="N31" s="239" t="s">
        <v>100</v>
      </c>
      <c r="O31" s="239" t="s">
        <v>71</v>
      </c>
      <c r="P31" s="239" t="s">
        <v>32</v>
      </c>
      <c r="Q31" s="239" t="s">
        <v>1480</v>
      </c>
      <c r="R31" s="239" t="s">
        <v>1481</v>
      </c>
      <c r="S31" s="242" t="s">
        <v>1</v>
      </c>
      <c r="T31" s="239" t="s">
        <v>14</v>
      </c>
      <c r="U31" s="239" t="s">
        <v>14</v>
      </c>
      <c r="V31" s="243" t="s">
        <v>1</v>
      </c>
      <c r="W31" s="243" t="s">
        <v>14</v>
      </c>
      <c r="X31" s="243" t="s">
        <v>14</v>
      </c>
      <c r="Y31" s="243" t="s">
        <v>14</v>
      </c>
      <c r="Z31" s="243" t="s">
        <v>1</v>
      </c>
      <c r="AA31" s="243" t="s">
        <v>1</v>
      </c>
      <c r="AB31" s="243" t="s">
        <v>14</v>
      </c>
      <c r="AC31" s="243" t="s">
        <v>0</v>
      </c>
    </row>
    <row r="32" spans="1:29" ht="32" x14ac:dyDescent="0.2">
      <c r="A32" s="247">
        <v>846010103</v>
      </c>
      <c r="B32" s="234" t="s">
        <v>924</v>
      </c>
      <c r="C32" s="235" t="str">
        <f t="shared" si="0"/>
        <v>0846010103</v>
      </c>
      <c r="D32" s="233" t="s">
        <v>1293</v>
      </c>
      <c r="E32" s="233" t="s">
        <v>1293</v>
      </c>
      <c r="F32" s="233" t="s">
        <v>1705</v>
      </c>
      <c r="G32" s="233" t="s">
        <v>197</v>
      </c>
      <c r="H32" s="233" t="s">
        <v>96</v>
      </c>
      <c r="I32" s="233" t="s">
        <v>198</v>
      </c>
      <c r="J32" s="233" t="s">
        <v>1809</v>
      </c>
      <c r="K32" s="233" t="s">
        <v>14</v>
      </c>
      <c r="L32" s="244" t="b">
        <v>0</v>
      </c>
      <c r="M32" s="233" t="s">
        <v>99</v>
      </c>
      <c r="N32" s="233" t="s">
        <v>100</v>
      </c>
      <c r="O32" s="233" t="s">
        <v>71</v>
      </c>
      <c r="P32" s="233" t="s">
        <v>32</v>
      </c>
      <c r="Q32" s="233" t="s">
        <v>1480</v>
      </c>
      <c r="R32" s="233" t="s">
        <v>1481</v>
      </c>
      <c r="S32" s="244" t="s">
        <v>1</v>
      </c>
      <c r="T32" s="233" t="s">
        <v>14</v>
      </c>
      <c r="U32" s="233" t="s">
        <v>14</v>
      </c>
      <c r="V32" s="245" t="s">
        <v>1</v>
      </c>
      <c r="W32" s="245" t="s">
        <v>14</v>
      </c>
      <c r="X32" s="245" t="s">
        <v>14</v>
      </c>
      <c r="Y32" s="245" t="s">
        <v>14</v>
      </c>
      <c r="Z32" s="245" t="s">
        <v>1</v>
      </c>
      <c r="AA32" s="245" t="s">
        <v>1</v>
      </c>
      <c r="AB32" s="245" t="s">
        <v>14</v>
      </c>
      <c r="AC32" s="245" t="s">
        <v>0</v>
      </c>
    </row>
    <row r="33" spans="1:29" ht="32" x14ac:dyDescent="0.2">
      <c r="A33" s="248">
        <v>846010104</v>
      </c>
      <c r="B33" s="240">
        <v>0</v>
      </c>
      <c r="C33" s="241" t="str">
        <f t="shared" si="0"/>
        <v>0846010104</v>
      </c>
      <c r="D33" s="239" t="s">
        <v>1294</v>
      </c>
      <c r="E33" s="239" t="s">
        <v>1294</v>
      </c>
      <c r="F33" s="239" t="s">
        <v>1705</v>
      </c>
      <c r="G33" s="239" t="s">
        <v>199</v>
      </c>
      <c r="H33" s="239" t="s">
        <v>96</v>
      </c>
      <c r="I33" s="239" t="s">
        <v>200</v>
      </c>
      <c r="J33" s="239" t="s">
        <v>1809</v>
      </c>
      <c r="K33" s="239" t="s">
        <v>14</v>
      </c>
      <c r="L33" s="242" t="b">
        <v>0</v>
      </c>
      <c r="M33" s="239" t="s">
        <v>99</v>
      </c>
      <c r="N33" s="239" t="s">
        <v>100</v>
      </c>
      <c r="O33" s="239" t="s">
        <v>71</v>
      </c>
      <c r="P33" s="239" t="s">
        <v>32</v>
      </c>
      <c r="Q33" s="239" t="s">
        <v>1480</v>
      </c>
      <c r="R33" s="239" t="s">
        <v>1481</v>
      </c>
      <c r="S33" s="242" t="s">
        <v>1</v>
      </c>
      <c r="T33" s="239" t="s">
        <v>14</v>
      </c>
      <c r="U33" s="239" t="s">
        <v>14</v>
      </c>
      <c r="V33" s="243" t="s">
        <v>1</v>
      </c>
      <c r="W33" s="243" t="s">
        <v>14</v>
      </c>
      <c r="X33" s="243" t="s">
        <v>14</v>
      </c>
      <c r="Y33" s="243" t="s">
        <v>14</v>
      </c>
      <c r="Z33" s="243" t="s">
        <v>1</v>
      </c>
      <c r="AA33" s="243" t="s">
        <v>1</v>
      </c>
      <c r="AB33" s="243" t="s">
        <v>14</v>
      </c>
      <c r="AC33" s="243" t="s">
        <v>0</v>
      </c>
    </row>
    <row r="34" spans="1:29" ht="32" x14ac:dyDescent="0.2">
      <c r="A34" s="247">
        <v>646041502</v>
      </c>
      <c r="B34" s="234">
        <v>0</v>
      </c>
      <c r="C34" s="235" t="str">
        <f t="shared" si="0"/>
        <v>0646041502</v>
      </c>
      <c r="D34" s="233" t="s">
        <v>1136</v>
      </c>
      <c r="E34" s="233" t="s">
        <v>1136</v>
      </c>
      <c r="F34" s="233" t="s">
        <v>1713</v>
      </c>
      <c r="G34" s="233" t="s">
        <v>203</v>
      </c>
      <c r="H34" s="233" t="s">
        <v>62</v>
      </c>
      <c r="I34" s="233" t="s">
        <v>204</v>
      </c>
      <c r="J34" s="233" t="s">
        <v>1639</v>
      </c>
      <c r="K34" s="233" t="s">
        <v>14</v>
      </c>
      <c r="L34" s="244" t="b">
        <v>0</v>
      </c>
      <c r="M34" s="233" t="s">
        <v>99</v>
      </c>
      <c r="N34" s="233" t="s">
        <v>100</v>
      </c>
      <c r="O34" s="233" t="s">
        <v>71</v>
      </c>
      <c r="P34" s="233" t="s">
        <v>32</v>
      </c>
      <c r="Q34" s="233" t="s">
        <v>1480</v>
      </c>
      <c r="R34" s="233" t="s">
        <v>1481</v>
      </c>
      <c r="S34" s="244" t="s">
        <v>1</v>
      </c>
      <c r="T34" s="233" t="s">
        <v>14</v>
      </c>
      <c r="U34" s="233" t="s">
        <v>14</v>
      </c>
      <c r="V34" s="245" t="s">
        <v>1</v>
      </c>
      <c r="W34" s="245" t="s">
        <v>14</v>
      </c>
      <c r="X34" s="245" t="s">
        <v>14</v>
      </c>
      <c r="Y34" s="245" t="s">
        <v>14</v>
      </c>
      <c r="Z34" s="245" t="s">
        <v>1</v>
      </c>
      <c r="AA34" s="245" t="s">
        <v>1</v>
      </c>
      <c r="AB34" s="245" t="s">
        <v>14</v>
      </c>
      <c r="AC34" s="245" t="s">
        <v>0</v>
      </c>
    </row>
    <row r="35" spans="1:29" ht="32" x14ac:dyDescent="0.2">
      <c r="A35" s="248">
        <v>846041502</v>
      </c>
      <c r="B35" s="240">
        <v>0</v>
      </c>
      <c r="C35" s="241" t="str">
        <f t="shared" si="0"/>
        <v>0846041502</v>
      </c>
      <c r="D35" s="239" t="s">
        <v>1308</v>
      </c>
      <c r="E35" s="239" t="s">
        <v>1308</v>
      </c>
      <c r="F35" s="239" t="s">
        <v>1713</v>
      </c>
      <c r="G35" s="239" t="s">
        <v>205</v>
      </c>
      <c r="H35" s="239" t="s">
        <v>96</v>
      </c>
      <c r="I35" s="239" t="s">
        <v>206</v>
      </c>
      <c r="J35" s="239" t="s">
        <v>1809</v>
      </c>
      <c r="K35" s="239" t="s">
        <v>14</v>
      </c>
      <c r="L35" s="242" t="b">
        <v>0</v>
      </c>
      <c r="M35" s="239" t="s">
        <v>99</v>
      </c>
      <c r="N35" s="239" t="s">
        <v>100</v>
      </c>
      <c r="O35" s="239" t="s">
        <v>71</v>
      </c>
      <c r="P35" s="239" t="s">
        <v>32</v>
      </c>
      <c r="Q35" s="239" t="s">
        <v>1480</v>
      </c>
      <c r="R35" s="239" t="s">
        <v>1481</v>
      </c>
      <c r="S35" s="242" t="s">
        <v>1</v>
      </c>
      <c r="T35" s="239" t="s">
        <v>14</v>
      </c>
      <c r="U35" s="239" t="s">
        <v>14</v>
      </c>
      <c r="V35" s="243" t="s">
        <v>1</v>
      </c>
      <c r="W35" s="243" t="s">
        <v>14</v>
      </c>
      <c r="X35" s="243" t="s">
        <v>14</v>
      </c>
      <c r="Y35" s="243" t="s">
        <v>14</v>
      </c>
      <c r="Z35" s="243" t="s">
        <v>1</v>
      </c>
      <c r="AA35" s="243" t="s">
        <v>1</v>
      </c>
      <c r="AB35" s="243" t="s">
        <v>14</v>
      </c>
      <c r="AC35" s="243" t="s">
        <v>0</v>
      </c>
    </row>
    <row r="36" spans="1:29" ht="32" x14ac:dyDescent="0.2">
      <c r="A36" s="247">
        <v>846040300</v>
      </c>
      <c r="B36" s="234">
        <v>0</v>
      </c>
      <c r="C36" s="235" t="str">
        <f t="shared" si="0"/>
        <v>0846040300</v>
      </c>
      <c r="D36" s="233" t="s">
        <v>1302</v>
      </c>
      <c r="E36" s="233" t="s">
        <v>91</v>
      </c>
      <c r="F36" s="233" t="s">
        <v>1827</v>
      </c>
      <c r="G36" s="233" t="s">
        <v>208</v>
      </c>
      <c r="H36" s="233" t="s">
        <v>96</v>
      </c>
      <c r="I36" s="233" t="s">
        <v>209</v>
      </c>
      <c r="J36" s="233" t="s">
        <v>1809</v>
      </c>
      <c r="K36" s="233" t="s">
        <v>14</v>
      </c>
      <c r="L36" s="244" t="b">
        <v>0</v>
      </c>
      <c r="M36" s="233" t="s">
        <v>99</v>
      </c>
      <c r="N36" s="233" t="s">
        <v>100</v>
      </c>
      <c r="O36" s="233" t="s">
        <v>71</v>
      </c>
      <c r="P36" s="233" t="s">
        <v>32</v>
      </c>
      <c r="Q36" s="233" t="s">
        <v>1480</v>
      </c>
      <c r="R36" s="233" t="s">
        <v>1481</v>
      </c>
      <c r="S36" s="244" t="s">
        <v>1</v>
      </c>
      <c r="T36" s="233" t="s">
        <v>14</v>
      </c>
      <c r="U36" s="233" t="s">
        <v>14</v>
      </c>
      <c r="V36" s="245" t="s">
        <v>1</v>
      </c>
      <c r="W36" s="245" t="s">
        <v>14</v>
      </c>
      <c r="X36" s="245" t="s">
        <v>14</v>
      </c>
      <c r="Y36" s="245" t="s">
        <v>14</v>
      </c>
      <c r="Z36" s="245" t="s">
        <v>1</v>
      </c>
      <c r="AA36" s="245" t="s">
        <v>1</v>
      </c>
      <c r="AB36" s="245" t="s">
        <v>1699</v>
      </c>
      <c r="AC36" s="245" t="s">
        <v>0</v>
      </c>
    </row>
    <row r="37" spans="1:29" ht="32" x14ac:dyDescent="0.2">
      <c r="A37" s="248">
        <v>646040107</v>
      </c>
      <c r="B37" s="240" t="s">
        <v>924</v>
      </c>
      <c r="C37" s="241" t="str">
        <f t="shared" si="0"/>
        <v>0646040107</v>
      </c>
      <c r="D37" s="239" t="s">
        <v>1135</v>
      </c>
      <c r="E37" s="239" t="s">
        <v>91</v>
      </c>
      <c r="F37" s="239" t="s">
        <v>1711</v>
      </c>
      <c r="G37" s="239" t="s">
        <v>210</v>
      </c>
      <c r="H37" s="239" t="s">
        <v>62</v>
      </c>
      <c r="I37" s="239" t="s">
        <v>211</v>
      </c>
      <c r="J37" s="239" t="s">
        <v>1712</v>
      </c>
      <c r="K37" s="239" t="s">
        <v>14</v>
      </c>
      <c r="L37" s="242" t="b">
        <v>0</v>
      </c>
      <c r="M37" s="239" t="s">
        <v>99</v>
      </c>
      <c r="N37" s="239" t="s">
        <v>100</v>
      </c>
      <c r="O37" s="239" t="s">
        <v>71</v>
      </c>
      <c r="P37" s="239" t="s">
        <v>32</v>
      </c>
      <c r="Q37" s="239" t="s">
        <v>1480</v>
      </c>
      <c r="R37" s="239" t="s">
        <v>1481</v>
      </c>
      <c r="S37" s="242" t="s">
        <v>1</v>
      </c>
      <c r="T37" s="239" t="s">
        <v>14</v>
      </c>
      <c r="U37" s="239" t="s">
        <v>14</v>
      </c>
      <c r="V37" s="243" t="s">
        <v>1</v>
      </c>
      <c r="W37" s="243" t="s">
        <v>14</v>
      </c>
      <c r="X37" s="243" t="s">
        <v>14</v>
      </c>
      <c r="Y37" s="243" t="s">
        <v>14</v>
      </c>
      <c r="Z37" s="243" t="s">
        <v>1</v>
      </c>
      <c r="AA37" s="243" t="s">
        <v>1</v>
      </c>
      <c r="AB37" s="243" t="s">
        <v>1699</v>
      </c>
      <c r="AC37" s="243" t="s">
        <v>0</v>
      </c>
    </row>
    <row r="38" spans="1:29" ht="48" x14ac:dyDescent="0.2">
      <c r="A38" s="247">
        <v>646041506</v>
      </c>
      <c r="B38" s="234" t="s">
        <v>924</v>
      </c>
      <c r="C38" s="235" t="str">
        <f t="shared" si="0"/>
        <v>0646041506</v>
      </c>
      <c r="D38" s="233" t="s">
        <v>1137</v>
      </c>
      <c r="E38" s="233" t="s">
        <v>1137</v>
      </c>
      <c r="F38" s="233" t="s">
        <v>1713</v>
      </c>
      <c r="G38" s="233" t="s">
        <v>212</v>
      </c>
      <c r="H38" s="233" t="s">
        <v>62</v>
      </c>
      <c r="I38" s="233" t="s">
        <v>213</v>
      </c>
      <c r="J38" s="233" t="s">
        <v>1625</v>
      </c>
      <c r="K38" s="233" t="s">
        <v>14</v>
      </c>
      <c r="L38" s="244" t="b">
        <v>0</v>
      </c>
      <c r="M38" s="233" t="s">
        <v>99</v>
      </c>
      <c r="N38" s="233" t="s">
        <v>100</v>
      </c>
      <c r="O38" s="233" t="s">
        <v>71</v>
      </c>
      <c r="P38" s="233" t="s">
        <v>32</v>
      </c>
      <c r="Q38" s="233" t="s">
        <v>1480</v>
      </c>
      <c r="R38" s="233" t="s">
        <v>1481</v>
      </c>
      <c r="S38" s="244" t="s">
        <v>1</v>
      </c>
      <c r="T38" s="233" t="s">
        <v>14</v>
      </c>
      <c r="U38" s="233" t="s">
        <v>14</v>
      </c>
      <c r="V38" s="245" t="s">
        <v>1</v>
      </c>
      <c r="W38" s="245" t="s">
        <v>14</v>
      </c>
      <c r="X38" s="245" t="s">
        <v>14</v>
      </c>
      <c r="Y38" s="245" t="s">
        <v>14</v>
      </c>
      <c r="Z38" s="245" t="s">
        <v>1</v>
      </c>
      <c r="AA38" s="245" t="s">
        <v>1</v>
      </c>
      <c r="AB38" s="245" t="s">
        <v>1714</v>
      </c>
      <c r="AC38" s="245" t="s">
        <v>0</v>
      </c>
    </row>
    <row r="39" spans="1:29" ht="32" x14ac:dyDescent="0.2">
      <c r="A39" s="248">
        <v>830710200</v>
      </c>
      <c r="B39" s="240" t="s">
        <v>924</v>
      </c>
      <c r="C39" s="241" t="str">
        <f t="shared" si="0"/>
        <v>0830710200</v>
      </c>
      <c r="D39" s="239" t="s">
        <v>1289</v>
      </c>
      <c r="E39" s="239" t="s">
        <v>91</v>
      </c>
      <c r="F39" s="239" t="s">
        <v>1825</v>
      </c>
      <c r="G39" s="239" t="s">
        <v>216</v>
      </c>
      <c r="H39" s="239" t="s">
        <v>96</v>
      </c>
      <c r="I39" s="239" t="s">
        <v>217</v>
      </c>
      <c r="J39" s="239" t="s">
        <v>1809</v>
      </c>
      <c r="K39" s="239" t="s">
        <v>14</v>
      </c>
      <c r="L39" s="242" t="b">
        <v>0</v>
      </c>
      <c r="M39" s="239" t="s">
        <v>75</v>
      </c>
      <c r="N39" s="239" t="s">
        <v>76</v>
      </c>
      <c r="O39" s="239" t="s">
        <v>66</v>
      </c>
      <c r="P39" s="239" t="s">
        <v>72</v>
      </c>
      <c r="Q39" s="239" t="s">
        <v>1480</v>
      </c>
      <c r="R39" s="239" t="s">
        <v>1481</v>
      </c>
      <c r="S39" s="242" t="s">
        <v>1</v>
      </c>
      <c r="T39" s="239" t="s">
        <v>14</v>
      </c>
      <c r="U39" s="239" t="s">
        <v>14</v>
      </c>
      <c r="V39" s="243" t="s">
        <v>1</v>
      </c>
      <c r="W39" s="243" t="s">
        <v>14</v>
      </c>
      <c r="X39" s="243" t="s">
        <v>14</v>
      </c>
      <c r="Y39" s="243" t="s">
        <v>14</v>
      </c>
      <c r="Z39" s="243" t="s">
        <v>1</v>
      </c>
      <c r="AA39" s="243" t="s">
        <v>1</v>
      </c>
      <c r="AB39" s="243" t="s">
        <v>1699</v>
      </c>
      <c r="AC39" s="243" t="s">
        <v>0</v>
      </c>
    </row>
    <row r="40" spans="1:29" ht="32" x14ac:dyDescent="0.2">
      <c r="A40" s="247">
        <v>552020101</v>
      </c>
      <c r="B40" s="234">
        <v>0</v>
      </c>
      <c r="C40" s="235" t="str">
        <f t="shared" si="0"/>
        <v>0552020101</v>
      </c>
      <c r="D40" s="233" t="s">
        <v>1016</v>
      </c>
      <c r="E40" s="233" t="s">
        <v>1016</v>
      </c>
      <c r="F40" s="233" t="s">
        <v>1664</v>
      </c>
      <c r="G40" s="233" t="s">
        <v>225</v>
      </c>
      <c r="H40" s="233" t="s">
        <v>62</v>
      </c>
      <c r="I40" s="233" t="s">
        <v>226</v>
      </c>
      <c r="J40" s="233" t="s">
        <v>1625</v>
      </c>
      <c r="K40" s="233" t="s">
        <v>14</v>
      </c>
      <c r="L40" s="244" t="b">
        <v>0</v>
      </c>
      <c r="M40" s="233" t="s">
        <v>75</v>
      </c>
      <c r="N40" s="233" t="s">
        <v>76</v>
      </c>
      <c r="O40" s="233" t="s">
        <v>66</v>
      </c>
      <c r="P40" s="233" t="s">
        <v>32</v>
      </c>
      <c r="Q40" s="233" t="s">
        <v>1480</v>
      </c>
      <c r="R40" s="233" t="s">
        <v>1481</v>
      </c>
      <c r="S40" s="244" t="s">
        <v>1</v>
      </c>
      <c r="T40" s="233" t="s">
        <v>14</v>
      </c>
      <c r="U40" s="233" t="s">
        <v>14</v>
      </c>
      <c r="V40" s="245" t="s">
        <v>1</v>
      </c>
      <c r="W40" s="245" t="s">
        <v>14</v>
      </c>
      <c r="X40" s="245" t="s">
        <v>14</v>
      </c>
      <c r="Y40" s="245" t="s">
        <v>14</v>
      </c>
      <c r="Z40" s="245" t="s">
        <v>1</v>
      </c>
      <c r="AA40" s="245" t="s">
        <v>1</v>
      </c>
      <c r="AB40" s="245" t="s">
        <v>14</v>
      </c>
      <c r="AC40" s="245" t="s">
        <v>0</v>
      </c>
    </row>
    <row r="41" spans="1:29" ht="32" x14ac:dyDescent="0.2">
      <c r="A41" s="248">
        <v>648070303</v>
      </c>
      <c r="B41" s="240" t="s">
        <v>924</v>
      </c>
      <c r="C41" s="241" t="str">
        <f t="shared" si="0"/>
        <v>0648070303</v>
      </c>
      <c r="D41" s="239" t="s">
        <v>1189</v>
      </c>
      <c r="E41" s="239" t="s">
        <v>1189</v>
      </c>
      <c r="F41" s="239" t="s">
        <v>1763</v>
      </c>
      <c r="G41" s="239" t="s">
        <v>229</v>
      </c>
      <c r="H41" s="239" t="s">
        <v>62</v>
      </c>
      <c r="I41" s="239" t="s">
        <v>230</v>
      </c>
      <c r="J41" s="239" t="s">
        <v>1642</v>
      </c>
      <c r="K41" s="239" t="s">
        <v>14</v>
      </c>
      <c r="L41" s="242" t="b">
        <v>0</v>
      </c>
      <c r="M41" s="239" t="s">
        <v>99</v>
      </c>
      <c r="N41" s="239" t="s">
        <v>100</v>
      </c>
      <c r="O41" s="239" t="s">
        <v>71</v>
      </c>
      <c r="P41" s="239" t="s">
        <v>32</v>
      </c>
      <c r="Q41" s="239" t="s">
        <v>1480</v>
      </c>
      <c r="R41" s="239" t="s">
        <v>1481</v>
      </c>
      <c r="S41" s="242" t="s">
        <v>1</v>
      </c>
      <c r="T41" s="239" t="s">
        <v>14</v>
      </c>
      <c r="U41" s="239" t="s">
        <v>14</v>
      </c>
      <c r="V41" s="243" t="s">
        <v>1</v>
      </c>
      <c r="W41" s="243" t="s">
        <v>14</v>
      </c>
      <c r="X41" s="243" t="s">
        <v>14</v>
      </c>
      <c r="Y41" s="243" t="s">
        <v>14</v>
      </c>
      <c r="Z41" s="243" t="s">
        <v>1</v>
      </c>
      <c r="AA41" s="243" t="s">
        <v>1</v>
      </c>
      <c r="AB41" s="243" t="s">
        <v>1627</v>
      </c>
      <c r="AC41" s="243" t="s">
        <v>0</v>
      </c>
    </row>
    <row r="42" spans="1:29" ht="32" x14ac:dyDescent="0.2">
      <c r="A42" s="247">
        <v>852100600</v>
      </c>
      <c r="B42" s="234">
        <v>0</v>
      </c>
      <c r="C42" s="235" t="str">
        <f t="shared" si="0"/>
        <v>0852100600</v>
      </c>
      <c r="D42" s="233" t="s">
        <v>1346</v>
      </c>
      <c r="E42" s="233" t="s">
        <v>91</v>
      </c>
      <c r="F42" s="233" t="s">
        <v>1846</v>
      </c>
      <c r="G42" s="233" t="s">
        <v>232</v>
      </c>
      <c r="H42" s="233" t="s">
        <v>96</v>
      </c>
      <c r="I42" s="233" t="s">
        <v>233</v>
      </c>
      <c r="J42" s="233" t="s">
        <v>1809</v>
      </c>
      <c r="K42" s="233" t="s">
        <v>14</v>
      </c>
      <c r="L42" s="244" t="b">
        <v>0</v>
      </c>
      <c r="M42" s="233" t="s">
        <v>75</v>
      </c>
      <c r="N42" s="233" t="s">
        <v>76</v>
      </c>
      <c r="O42" s="233" t="s">
        <v>66</v>
      </c>
      <c r="P42" s="233" t="s">
        <v>77</v>
      </c>
      <c r="Q42" s="233" t="s">
        <v>1480</v>
      </c>
      <c r="R42" s="233" t="s">
        <v>1481</v>
      </c>
      <c r="S42" s="244" t="s">
        <v>1</v>
      </c>
      <c r="T42" s="233" t="s">
        <v>14</v>
      </c>
      <c r="U42" s="233" t="s">
        <v>14</v>
      </c>
      <c r="V42" s="245" t="s">
        <v>1</v>
      </c>
      <c r="W42" s="245" t="s">
        <v>14</v>
      </c>
      <c r="X42" s="245" t="s">
        <v>14</v>
      </c>
      <c r="Y42" s="245" t="s">
        <v>14</v>
      </c>
      <c r="Z42" s="245" t="s">
        <v>1</v>
      </c>
      <c r="AA42" s="245" t="s">
        <v>1</v>
      </c>
      <c r="AB42" s="245" t="s">
        <v>1699</v>
      </c>
      <c r="AC42" s="245" t="s">
        <v>0</v>
      </c>
    </row>
    <row r="43" spans="1:29" ht="32" x14ac:dyDescent="0.2">
      <c r="A43" s="248">
        <v>646020117</v>
      </c>
      <c r="B43" s="240" t="s">
        <v>924</v>
      </c>
      <c r="C43" s="241" t="str">
        <f t="shared" si="0"/>
        <v>0646020117</v>
      </c>
      <c r="D43" s="239" t="s">
        <v>1127</v>
      </c>
      <c r="E43" s="239" t="s">
        <v>1127</v>
      </c>
      <c r="F43" s="239" t="s">
        <v>1707</v>
      </c>
      <c r="G43" s="239" t="s">
        <v>234</v>
      </c>
      <c r="H43" s="239" t="s">
        <v>62</v>
      </c>
      <c r="I43" s="239" t="s">
        <v>235</v>
      </c>
      <c r="J43" s="239" t="s">
        <v>1642</v>
      </c>
      <c r="K43" s="239" t="s">
        <v>14</v>
      </c>
      <c r="L43" s="242" t="b">
        <v>0</v>
      </c>
      <c r="M43" s="239" t="s">
        <v>99</v>
      </c>
      <c r="N43" s="239" t="s">
        <v>100</v>
      </c>
      <c r="O43" s="239" t="s">
        <v>71</v>
      </c>
      <c r="P43" s="239" t="s">
        <v>32</v>
      </c>
      <c r="Q43" s="239" t="s">
        <v>1480</v>
      </c>
      <c r="R43" s="239" t="s">
        <v>1481</v>
      </c>
      <c r="S43" s="242" t="s">
        <v>1</v>
      </c>
      <c r="T43" s="239" t="s">
        <v>14</v>
      </c>
      <c r="U43" s="239" t="s">
        <v>14</v>
      </c>
      <c r="V43" s="243" t="s">
        <v>1</v>
      </c>
      <c r="W43" s="243" t="s">
        <v>14</v>
      </c>
      <c r="X43" s="243" t="s">
        <v>14</v>
      </c>
      <c r="Y43" s="243" t="s">
        <v>14</v>
      </c>
      <c r="Z43" s="243" t="s">
        <v>1</v>
      </c>
      <c r="AA43" s="243" t="s">
        <v>1</v>
      </c>
      <c r="AB43" s="243" t="s">
        <v>1611</v>
      </c>
      <c r="AC43" s="243" t="s">
        <v>0</v>
      </c>
    </row>
    <row r="44" spans="1:29" ht="32" x14ac:dyDescent="0.2">
      <c r="A44" s="247">
        <v>846020105</v>
      </c>
      <c r="B44" s="234">
        <v>0</v>
      </c>
      <c r="C44" s="235" t="str">
        <f t="shared" si="0"/>
        <v>0846020105</v>
      </c>
      <c r="D44" s="233" t="s">
        <v>1296</v>
      </c>
      <c r="E44" s="233" t="s">
        <v>1296</v>
      </c>
      <c r="F44" s="233" t="s">
        <v>1707</v>
      </c>
      <c r="G44" s="233" t="s">
        <v>236</v>
      </c>
      <c r="H44" s="233" t="s">
        <v>96</v>
      </c>
      <c r="I44" s="233" t="s">
        <v>237</v>
      </c>
      <c r="J44" s="233" t="s">
        <v>1809</v>
      </c>
      <c r="K44" s="233" t="s">
        <v>14</v>
      </c>
      <c r="L44" s="244" t="b">
        <v>0</v>
      </c>
      <c r="M44" s="233" t="s">
        <v>99</v>
      </c>
      <c r="N44" s="233" t="s">
        <v>100</v>
      </c>
      <c r="O44" s="233" t="s">
        <v>71</v>
      </c>
      <c r="P44" s="233" t="s">
        <v>32</v>
      </c>
      <c r="Q44" s="233" t="s">
        <v>1480</v>
      </c>
      <c r="R44" s="233" t="s">
        <v>1481</v>
      </c>
      <c r="S44" s="244" t="s">
        <v>1</v>
      </c>
      <c r="T44" s="233" t="s">
        <v>14</v>
      </c>
      <c r="U44" s="233" t="s">
        <v>14</v>
      </c>
      <c r="V44" s="245" t="s">
        <v>1</v>
      </c>
      <c r="W44" s="245" t="s">
        <v>14</v>
      </c>
      <c r="X44" s="245" t="s">
        <v>14</v>
      </c>
      <c r="Y44" s="245" t="s">
        <v>14</v>
      </c>
      <c r="Z44" s="245" t="s">
        <v>1</v>
      </c>
      <c r="AA44" s="245" t="s">
        <v>1</v>
      </c>
      <c r="AB44" s="245" t="s">
        <v>14</v>
      </c>
      <c r="AC44" s="245" t="s">
        <v>0</v>
      </c>
    </row>
    <row r="45" spans="1:29" ht="32" x14ac:dyDescent="0.2">
      <c r="A45" s="248">
        <v>615049905</v>
      </c>
      <c r="B45" s="240" t="s">
        <v>924</v>
      </c>
      <c r="C45" s="241" t="str">
        <f t="shared" si="0"/>
        <v>0615049905</v>
      </c>
      <c r="D45" s="239" t="s">
        <v>1089</v>
      </c>
      <c r="E45" s="239" t="s">
        <v>172</v>
      </c>
      <c r="F45" s="239" t="s">
        <v>1689</v>
      </c>
      <c r="G45" s="239" t="s">
        <v>238</v>
      </c>
      <c r="H45" s="239" t="s">
        <v>62</v>
      </c>
      <c r="I45" s="239" t="s">
        <v>239</v>
      </c>
      <c r="J45" s="239" t="s">
        <v>1670</v>
      </c>
      <c r="K45" s="239" t="s">
        <v>14</v>
      </c>
      <c r="L45" s="242" t="b">
        <v>0</v>
      </c>
      <c r="M45" s="239" t="s">
        <v>94</v>
      </c>
      <c r="N45" s="239" t="s">
        <v>94</v>
      </c>
      <c r="O45" s="239" t="s">
        <v>71</v>
      </c>
      <c r="P45" s="239" t="s">
        <v>32</v>
      </c>
      <c r="Q45" s="239" t="s">
        <v>1480</v>
      </c>
      <c r="R45" s="239" t="s">
        <v>1481</v>
      </c>
      <c r="S45" s="242" t="s">
        <v>1</v>
      </c>
      <c r="T45" s="239" t="s">
        <v>14</v>
      </c>
      <c r="U45" s="239" t="s">
        <v>14</v>
      </c>
      <c r="V45" s="243" t="s">
        <v>1</v>
      </c>
      <c r="W45" s="243" t="s">
        <v>14</v>
      </c>
      <c r="X45" s="243" t="s">
        <v>14</v>
      </c>
      <c r="Y45" s="243" t="s">
        <v>14</v>
      </c>
      <c r="Z45" s="243" t="s">
        <v>0</v>
      </c>
      <c r="AA45" s="243" t="s">
        <v>1</v>
      </c>
      <c r="AB45" s="243" t="s">
        <v>1688</v>
      </c>
      <c r="AC45" s="243" t="s">
        <v>0</v>
      </c>
    </row>
    <row r="46" spans="1:29" ht="32" x14ac:dyDescent="0.2">
      <c r="A46" s="247">
        <v>419070802</v>
      </c>
      <c r="B46" s="234" t="s">
        <v>924</v>
      </c>
      <c r="C46" s="235" t="str">
        <f t="shared" si="0"/>
        <v>0419070802</v>
      </c>
      <c r="D46" s="233" t="s">
        <v>943</v>
      </c>
      <c r="E46" s="233" t="s">
        <v>943</v>
      </c>
      <c r="F46" s="233" t="s">
        <v>1631</v>
      </c>
      <c r="G46" s="233" t="s">
        <v>244</v>
      </c>
      <c r="H46" s="233" t="s">
        <v>62</v>
      </c>
      <c r="I46" s="233" t="s">
        <v>245</v>
      </c>
      <c r="J46" s="233" t="s">
        <v>1632</v>
      </c>
      <c r="K46" s="233" t="s">
        <v>14</v>
      </c>
      <c r="L46" s="244" t="b">
        <v>0</v>
      </c>
      <c r="M46" s="233" t="s">
        <v>127</v>
      </c>
      <c r="N46" s="233" t="s">
        <v>128</v>
      </c>
      <c r="O46" s="233" t="s">
        <v>243</v>
      </c>
      <c r="P46" s="233" t="s">
        <v>77</v>
      </c>
      <c r="Q46" s="233" t="s">
        <v>1480</v>
      </c>
      <c r="R46" s="233" t="s">
        <v>1481</v>
      </c>
      <c r="S46" s="244" t="s">
        <v>1</v>
      </c>
      <c r="T46" s="233" t="s">
        <v>14</v>
      </c>
      <c r="U46" s="233" t="s">
        <v>14</v>
      </c>
      <c r="V46" s="245" t="s">
        <v>1</v>
      </c>
      <c r="W46" s="245" t="s">
        <v>14</v>
      </c>
      <c r="X46" s="245" t="s">
        <v>14</v>
      </c>
      <c r="Y46" s="245" t="s">
        <v>14</v>
      </c>
      <c r="Z46" s="245" t="s">
        <v>0</v>
      </c>
      <c r="AA46" s="245" t="s">
        <v>1</v>
      </c>
      <c r="AB46" s="245" t="s">
        <v>14</v>
      </c>
      <c r="AC46" s="245" t="s">
        <v>0</v>
      </c>
    </row>
    <row r="47" spans="1:29" ht="32" x14ac:dyDescent="0.2">
      <c r="A47" s="248">
        <v>511090200</v>
      </c>
      <c r="B47" s="240">
        <v>0</v>
      </c>
      <c r="C47" s="241" t="str">
        <f t="shared" si="0"/>
        <v>0511090200</v>
      </c>
      <c r="D47" s="239" t="s">
        <v>982</v>
      </c>
      <c r="E47" s="239" t="s">
        <v>1652</v>
      </c>
      <c r="F47" s="239" t="s">
        <v>1653</v>
      </c>
      <c r="G47" s="239" t="s">
        <v>247</v>
      </c>
      <c r="H47" s="239" t="s">
        <v>62</v>
      </c>
      <c r="I47" s="239" t="s">
        <v>248</v>
      </c>
      <c r="J47" s="239" t="s">
        <v>1625</v>
      </c>
      <c r="K47" s="239" t="s">
        <v>14</v>
      </c>
      <c r="L47" s="242" t="b">
        <v>0</v>
      </c>
      <c r="M47" s="239" t="s">
        <v>64</v>
      </c>
      <c r="N47" s="239" t="s">
        <v>65</v>
      </c>
      <c r="O47" s="239" t="s">
        <v>71</v>
      </c>
      <c r="P47" s="239" t="s">
        <v>32</v>
      </c>
      <c r="Q47" s="239" t="s">
        <v>1480</v>
      </c>
      <c r="R47" s="239" t="s">
        <v>1481</v>
      </c>
      <c r="S47" s="242" t="s">
        <v>1</v>
      </c>
      <c r="T47" s="239" t="s">
        <v>14</v>
      </c>
      <c r="U47" s="239" t="s">
        <v>14</v>
      </c>
      <c r="V47" s="243" t="s">
        <v>1</v>
      </c>
      <c r="W47" s="243" t="s">
        <v>14</v>
      </c>
      <c r="X47" s="243" t="s">
        <v>14</v>
      </c>
      <c r="Y47" s="243" t="s">
        <v>14</v>
      </c>
      <c r="Z47" s="243" t="s">
        <v>1</v>
      </c>
      <c r="AA47" s="243" t="s">
        <v>1</v>
      </c>
      <c r="AB47" s="243" t="s">
        <v>1654</v>
      </c>
      <c r="AC47" s="243" t="s">
        <v>0</v>
      </c>
    </row>
    <row r="48" spans="1:29" ht="32" x14ac:dyDescent="0.2">
      <c r="A48" s="247">
        <v>648050307</v>
      </c>
      <c r="B48" s="234" t="s">
        <v>924</v>
      </c>
      <c r="C48" s="235" t="str">
        <f t="shared" si="0"/>
        <v>0648050307</v>
      </c>
      <c r="D48" s="233" t="s">
        <v>1185</v>
      </c>
      <c r="E48" s="233" t="s">
        <v>1185</v>
      </c>
      <c r="F48" s="233" t="s">
        <v>1754</v>
      </c>
      <c r="G48" s="233" t="s">
        <v>252</v>
      </c>
      <c r="H48" s="233" t="s">
        <v>62</v>
      </c>
      <c r="I48" s="233" t="s">
        <v>253</v>
      </c>
      <c r="J48" s="233" t="s">
        <v>1635</v>
      </c>
      <c r="K48" s="233" t="s">
        <v>14</v>
      </c>
      <c r="L48" s="244" t="b">
        <v>0</v>
      </c>
      <c r="M48" s="233" t="s">
        <v>94</v>
      </c>
      <c r="N48" s="233" t="s">
        <v>94</v>
      </c>
      <c r="O48" s="233" t="s">
        <v>71</v>
      </c>
      <c r="P48" s="233" t="s">
        <v>32</v>
      </c>
      <c r="Q48" s="233" t="s">
        <v>1480</v>
      </c>
      <c r="R48" s="233" t="s">
        <v>1481</v>
      </c>
      <c r="S48" s="244" t="s">
        <v>1</v>
      </c>
      <c r="T48" s="233" t="s">
        <v>14</v>
      </c>
      <c r="U48" s="233" t="s">
        <v>14</v>
      </c>
      <c r="V48" s="245" t="s">
        <v>1</v>
      </c>
      <c r="W48" s="245" t="s">
        <v>14</v>
      </c>
      <c r="X48" s="245" t="s">
        <v>14</v>
      </c>
      <c r="Y48" s="245" t="s">
        <v>14</v>
      </c>
      <c r="Z48" s="245" t="s">
        <v>1</v>
      </c>
      <c r="AA48" s="245" t="s">
        <v>1</v>
      </c>
      <c r="AB48" s="245" t="s">
        <v>1691</v>
      </c>
      <c r="AC48" s="245" t="s">
        <v>0</v>
      </c>
    </row>
    <row r="49" spans="1:29" ht="32" x14ac:dyDescent="0.2">
      <c r="A49" s="248">
        <v>846041400</v>
      </c>
      <c r="B49" s="240" t="s">
        <v>924</v>
      </c>
      <c r="C49" s="241" t="str">
        <f t="shared" si="0"/>
        <v>0846041400</v>
      </c>
      <c r="D49" s="239" t="s">
        <v>1307</v>
      </c>
      <c r="E49" s="239" t="s">
        <v>1307</v>
      </c>
      <c r="F49" s="239" t="s">
        <v>1832</v>
      </c>
      <c r="G49" s="239" t="s">
        <v>254</v>
      </c>
      <c r="H49" s="239" t="s">
        <v>96</v>
      </c>
      <c r="I49" s="239" t="s">
        <v>255</v>
      </c>
      <c r="J49" s="239" t="s">
        <v>1809</v>
      </c>
      <c r="K49" s="239" t="s">
        <v>14</v>
      </c>
      <c r="L49" s="242" t="b">
        <v>0</v>
      </c>
      <c r="M49" s="239" t="s">
        <v>99</v>
      </c>
      <c r="N49" s="239" t="s">
        <v>100</v>
      </c>
      <c r="O49" s="239" t="s">
        <v>71</v>
      </c>
      <c r="P49" s="239" t="s">
        <v>32</v>
      </c>
      <c r="Q49" s="239" t="s">
        <v>1480</v>
      </c>
      <c r="R49" s="239" t="s">
        <v>1481</v>
      </c>
      <c r="S49" s="242" t="s">
        <v>1</v>
      </c>
      <c r="T49" s="239" t="s">
        <v>14</v>
      </c>
      <c r="U49" s="239" t="s">
        <v>14</v>
      </c>
      <c r="V49" s="243" t="s">
        <v>1</v>
      </c>
      <c r="W49" s="243" t="s">
        <v>14</v>
      </c>
      <c r="X49" s="243" t="s">
        <v>14</v>
      </c>
      <c r="Y49" s="243" t="s">
        <v>14</v>
      </c>
      <c r="Z49" s="243" t="s">
        <v>1</v>
      </c>
      <c r="AA49" s="243" t="s">
        <v>1</v>
      </c>
      <c r="AB49" s="243" t="s">
        <v>14</v>
      </c>
      <c r="AC49" s="243" t="s">
        <v>0</v>
      </c>
    </row>
    <row r="50" spans="1:29" ht="32" x14ac:dyDescent="0.2">
      <c r="A50" s="247">
        <v>650040208</v>
      </c>
      <c r="B50" s="234" t="s">
        <v>924</v>
      </c>
      <c r="C50" s="235" t="str">
        <f t="shared" si="0"/>
        <v>0650040208</v>
      </c>
      <c r="D50" s="233" t="s">
        <v>1206</v>
      </c>
      <c r="E50" s="233" t="s">
        <v>1206</v>
      </c>
      <c r="F50" s="233" t="s">
        <v>1770</v>
      </c>
      <c r="G50" s="233" t="s">
        <v>256</v>
      </c>
      <c r="H50" s="233" t="s">
        <v>62</v>
      </c>
      <c r="I50" s="233" t="s">
        <v>257</v>
      </c>
      <c r="J50" s="233" t="s">
        <v>1649</v>
      </c>
      <c r="K50" s="233" t="s">
        <v>14</v>
      </c>
      <c r="L50" s="244" t="b">
        <v>0</v>
      </c>
      <c r="M50" s="233" t="s">
        <v>69</v>
      </c>
      <c r="N50" s="233" t="s">
        <v>70</v>
      </c>
      <c r="O50" s="233" t="s">
        <v>71</v>
      </c>
      <c r="P50" s="233" t="s">
        <v>72</v>
      </c>
      <c r="Q50" s="233" t="s">
        <v>1480</v>
      </c>
      <c r="R50" s="233" t="s">
        <v>1481</v>
      </c>
      <c r="S50" s="244" t="s">
        <v>1</v>
      </c>
      <c r="T50" s="233" t="s">
        <v>14</v>
      </c>
      <c r="U50" s="233" t="s">
        <v>14</v>
      </c>
      <c r="V50" s="245" t="s">
        <v>1</v>
      </c>
      <c r="W50" s="245" t="s">
        <v>14</v>
      </c>
      <c r="X50" s="245" t="s">
        <v>14</v>
      </c>
      <c r="Y50" s="245" t="s">
        <v>14</v>
      </c>
      <c r="Z50" s="245" t="s">
        <v>1</v>
      </c>
      <c r="AA50" s="245" t="s">
        <v>1</v>
      </c>
      <c r="AB50" s="245" t="s">
        <v>14</v>
      </c>
      <c r="AC50" s="245" t="s">
        <v>0</v>
      </c>
    </row>
    <row r="51" spans="1:29" ht="32" x14ac:dyDescent="0.2">
      <c r="A51" s="248">
        <v>649020502</v>
      </c>
      <c r="B51" s="240">
        <v>0</v>
      </c>
      <c r="C51" s="241" t="str">
        <f t="shared" si="0"/>
        <v>0649020502</v>
      </c>
      <c r="D51" s="239" t="s">
        <v>1202</v>
      </c>
      <c r="E51" s="239" t="s">
        <v>1202</v>
      </c>
      <c r="F51" s="239" t="s">
        <v>1767</v>
      </c>
      <c r="G51" s="239" t="s">
        <v>258</v>
      </c>
      <c r="H51" s="239" t="s">
        <v>62</v>
      </c>
      <c r="I51" s="239" t="s">
        <v>259</v>
      </c>
      <c r="J51" s="239" t="s">
        <v>1769</v>
      </c>
      <c r="K51" s="239" t="s">
        <v>14</v>
      </c>
      <c r="L51" s="242" t="b">
        <v>0</v>
      </c>
      <c r="M51" s="239" t="s">
        <v>87</v>
      </c>
      <c r="N51" s="239" t="s">
        <v>88</v>
      </c>
      <c r="O51" s="239" t="s">
        <v>71</v>
      </c>
      <c r="P51" s="239" t="s">
        <v>32</v>
      </c>
      <c r="Q51" s="239" t="s">
        <v>1480</v>
      </c>
      <c r="R51" s="239" t="s">
        <v>1481</v>
      </c>
      <c r="S51" s="242" t="s">
        <v>1</v>
      </c>
      <c r="T51" s="239" t="s">
        <v>14</v>
      </c>
      <c r="U51" s="239" t="s">
        <v>14</v>
      </c>
      <c r="V51" s="243" t="s">
        <v>1</v>
      </c>
      <c r="W51" s="243" t="s">
        <v>14</v>
      </c>
      <c r="X51" s="243" t="s">
        <v>14</v>
      </c>
      <c r="Y51" s="243" t="s">
        <v>14</v>
      </c>
      <c r="Z51" s="243" t="s">
        <v>0</v>
      </c>
      <c r="AA51" s="243" t="s">
        <v>1</v>
      </c>
      <c r="AB51" s="243" t="s">
        <v>14</v>
      </c>
      <c r="AC51" s="243" t="s">
        <v>0</v>
      </c>
    </row>
    <row r="52" spans="1:29" ht="32" x14ac:dyDescent="0.2">
      <c r="A52" s="247">
        <v>650040605</v>
      </c>
      <c r="B52" s="234" t="s">
        <v>924</v>
      </c>
      <c r="C52" s="235" t="str">
        <f t="shared" si="0"/>
        <v>0650040605</v>
      </c>
      <c r="D52" s="233" t="s">
        <v>1208</v>
      </c>
      <c r="E52" s="233" t="s">
        <v>1208</v>
      </c>
      <c r="F52" s="233" t="s">
        <v>1771</v>
      </c>
      <c r="G52" s="233" t="s">
        <v>260</v>
      </c>
      <c r="H52" s="233" t="s">
        <v>62</v>
      </c>
      <c r="I52" s="233" t="s">
        <v>261</v>
      </c>
      <c r="J52" s="233" t="s">
        <v>1737</v>
      </c>
      <c r="K52" s="233" t="s">
        <v>14</v>
      </c>
      <c r="L52" s="244" t="b">
        <v>0</v>
      </c>
      <c r="M52" s="233" t="s">
        <v>69</v>
      </c>
      <c r="N52" s="233" t="s">
        <v>70</v>
      </c>
      <c r="O52" s="233" t="s">
        <v>71</v>
      </c>
      <c r="P52" s="233" t="s">
        <v>72</v>
      </c>
      <c r="Q52" s="233" t="s">
        <v>1480</v>
      </c>
      <c r="R52" s="233" t="s">
        <v>1481</v>
      </c>
      <c r="S52" s="244" t="s">
        <v>1</v>
      </c>
      <c r="T52" s="233" t="s">
        <v>14</v>
      </c>
      <c r="U52" s="233" t="s">
        <v>14</v>
      </c>
      <c r="V52" s="245" t="s">
        <v>1</v>
      </c>
      <c r="W52" s="245" t="s">
        <v>14</v>
      </c>
      <c r="X52" s="245" t="s">
        <v>14</v>
      </c>
      <c r="Y52" s="245" t="s">
        <v>14</v>
      </c>
      <c r="Z52" s="245" t="s">
        <v>1</v>
      </c>
      <c r="AA52" s="245" t="s">
        <v>1</v>
      </c>
      <c r="AB52" s="245" t="s">
        <v>14</v>
      </c>
      <c r="AC52" s="245" t="s">
        <v>0</v>
      </c>
    </row>
    <row r="53" spans="1:29" ht="32" x14ac:dyDescent="0.2">
      <c r="A53" s="248">
        <v>650040606</v>
      </c>
      <c r="B53" s="240">
        <v>0</v>
      </c>
      <c r="C53" s="241" t="str">
        <f t="shared" si="0"/>
        <v>0650040606</v>
      </c>
      <c r="D53" s="239" t="s">
        <v>1209</v>
      </c>
      <c r="E53" s="239" t="s">
        <v>1209</v>
      </c>
      <c r="F53" s="239" t="s">
        <v>1771</v>
      </c>
      <c r="G53" s="239" t="s">
        <v>262</v>
      </c>
      <c r="H53" s="239" t="s">
        <v>62</v>
      </c>
      <c r="I53" s="239" t="s">
        <v>263</v>
      </c>
      <c r="J53" s="239" t="s">
        <v>1772</v>
      </c>
      <c r="K53" s="239" t="s">
        <v>14</v>
      </c>
      <c r="L53" s="242" t="b">
        <v>0</v>
      </c>
      <c r="M53" s="239" t="s">
        <v>69</v>
      </c>
      <c r="N53" s="239" t="s">
        <v>70</v>
      </c>
      <c r="O53" s="239" t="s">
        <v>71</v>
      </c>
      <c r="P53" s="239" t="s">
        <v>72</v>
      </c>
      <c r="Q53" s="239" t="s">
        <v>1480</v>
      </c>
      <c r="R53" s="239" t="s">
        <v>1481</v>
      </c>
      <c r="S53" s="242" t="s">
        <v>1</v>
      </c>
      <c r="T53" s="239" t="s">
        <v>14</v>
      </c>
      <c r="U53" s="239" t="s">
        <v>14</v>
      </c>
      <c r="V53" s="243" t="s">
        <v>1</v>
      </c>
      <c r="W53" s="243" t="s">
        <v>14</v>
      </c>
      <c r="X53" s="243" t="s">
        <v>14</v>
      </c>
      <c r="Y53" s="243" t="s">
        <v>14</v>
      </c>
      <c r="Z53" s="243" t="s">
        <v>1</v>
      </c>
      <c r="AA53" s="243" t="s">
        <v>1</v>
      </c>
      <c r="AB53" s="243" t="s">
        <v>14</v>
      </c>
      <c r="AC53" s="243" t="s">
        <v>0</v>
      </c>
    </row>
    <row r="54" spans="1:29" ht="32" x14ac:dyDescent="0.2">
      <c r="A54" s="247">
        <v>810039900</v>
      </c>
      <c r="B54" s="234" t="s">
        <v>924</v>
      </c>
      <c r="C54" s="235" t="str">
        <f t="shared" si="0"/>
        <v>0810039900</v>
      </c>
      <c r="D54" s="233" t="s">
        <v>1266</v>
      </c>
      <c r="E54" s="233" t="s">
        <v>1266</v>
      </c>
      <c r="F54" s="233" t="s">
        <v>1810</v>
      </c>
      <c r="G54" s="233" t="s">
        <v>265</v>
      </c>
      <c r="H54" s="233" t="s">
        <v>96</v>
      </c>
      <c r="I54" s="233" t="s">
        <v>266</v>
      </c>
      <c r="J54" s="233" t="s">
        <v>1809</v>
      </c>
      <c r="K54" s="233" t="s">
        <v>14</v>
      </c>
      <c r="L54" s="244" t="b">
        <v>0</v>
      </c>
      <c r="M54" s="233" t="s">
        <v>94</v>
      </c>
      <c r="N54" s="233" t="s">
        <v>94</v>
      </c>
      <c r="O54" s="233" t="s">
        <v>71</v>
      </c>
      <c r="P54" s="233" t="s">
        <v>32</v>
      </c>
      <c r="Q54" s="233" t="s">
        <v>1480</v>
      </c>
      <c r="R54" s="233" t="s">
        <v>1481</v>
      </c>
      <c r="S54" s="244" t="s">
        <v>1</v>
      </c>
      <c r="T54" s="233" t="s">
        <v>14</v>
      </c>
      <c r="U54" s="233" t="s">
        <v>14</v>
      </c>
      <c r="V54" s="245" t="s">
        <v>1</v>
      </c>
      <c r="W54" s="245" t="s">
        <v>14</v>
      </c>
      <c r="X54" s="245" t="s">
        <v>14</v>
      </c>
      <c r="Y54" s="245" t="s">
        <v>14</v>
      </c>
      <c r="Z54" s="245" t="s">
        <v>1</v>
      </c>
      <c r="AA54" s="245" t="s">
        <v>1</v>
      </c>
      <c r="AB54" s="245" t="s">
        <v>14</v>
      </c>
      <c r="AC54" s="245" t="s">
        <v>0</v>
      </c>
    </row>
    <row r="55" spans="1:29" ht="32" x14ac:dyDescent="0.2">
      <c r="A55" s="248">
        <v>649020500</v>
      </c>
      <c r="B55" s="240">
        <v>0</v>
      </c>
      <c r="C55" s="241" t="str">
        <f t="shared" si="0"/>
        <v>0649020500</v>
      </c>
      <c r="D55" s="239" t="s">
        <v>1201</v>
      </c>
      <c r="E55" s="239" t="s">
        <v>1201</v>
      </c>
      <c r="F55" s="239" t="s">
        <v>1767</v>
      </c>
      <c r="G55" s="239" t="s">
        <v>267</v>
      </c>
      <c r="H55" s="239" t="s">
        <v>62</v>
      </c>
      <c r="I55" s="239" t="s">
        <v>268</v>
      </c>
      <c r="J55" s="239" t="s">
        <v>1768</v>
      </c>
      <c r="K55" s="239" t="s">
        <v>14</v>
      </c>
      <c r="L55" s="242" t="b">
        <v>0</v>
      </c>
      <c r="M55" s="239" t="s">
        <v>87</v>
      </c>
      <c r="N55" s="239" t="s">
        <v>88</v>
      </c>
      <c r="O55" s="239" t="s">
        <v>71</v>
      </c>
      <c r="P55" s="239" t="s">
        <v>32</v>
      </c>
      <c r="Q55" s="239" t="s">
        <v>1480</v>
      </c>
      <c r="R55" s="239" t="s">
        <v>1481</v>
      </c>
      <c r="S55" s="242" t="s">
        <v>1</v>
      </c>
      <c r="T55" s="239" t="s">
        <v>14</v>
      </c>
      <c r="U55" s="239" t="s">
        <v>14</v>
      </c>
      <c r="V55" s="243" t="s">
        <v>1</v>
      </c>
      <c r="W55" s="243" t="s">
        <v>14</v>
      </c>
      <c r="X55" s="243" t="s">
        <v>14</v>
      </c>
      <c r="Y55" s="243" t="s">
        <v>14</v>
      </c>
      <c r="Z55" s="243" t="s">
        <v>0</v>
      </c>
      <c r="AA55" s="243" t="s">
        <v>1</v>
      </c>
      <c r="AB55" s="243" t="s">
        <v>14</v>
      </c>
      <c r="AC55" s="243" t="s">
        <v>0</v>
      </c>
    </row>
    <row r="56" spans="1:29" ht="32" x14ac:dyDescent="0.2">
      <c r="A56" s="247">
        <v>615130205</v>
      </c>
      <c r="B56" s="234" t="s">
        <v>924</v>
      </c>
      <c r="C56" s="235" t="str">
        <f t="shared" si="0"/>
        <v>0615130205</v>
      </c>
      <c r="D56" s="233" t="s">
        <v>1115</v>
      </c>
      <c r="E56" s="233" t="s">
        <v>1701</v>
      </c>
      <c r="F56" s="233" t="s">
        <v>1702</v>
      </c>
      <c r="G56" s="233" t="s">
        <v>271</v>
      </c>
      <c r="H56" s="233" t="s">
        <v>62</v>
      </c>
      <c r="I56" s="233" t="s">
        <v>272</v>
      </c>
      <c r="J56" s="233" t="s">
        <v>1642</v>
      </c>
      <c r="K56" s="233" t="s">
        <v>14</v>
      </c>
      <c r="L56" s="244" t="b">
        <v>0</v>
      </c>
      <c r="M56" s="233" t="s">
        <v>99</v>
      </c>
      <c r="N56" s="233" t="s">
        <v>100</v>
      </c>
      <c r="O56" s="233" t="s">
        <v>71</v>
      </c>
      <c r="P56" s="233" t="s">
        <v>32</v>
      </c>
      <c r="Q56" s="233" t="s">
        <v>1480</v>
      </c>
      <c r="R56" s="233" t="s">
        <v>1481</v>
      </c>
      <c r="S56" s="244" t="s">
        <v>1</v>
      </c>
      <c r="T56" s="233" t="s">
        <v>14</v>
      </c>
      <c r="U56" s="233" t="s">
        <v>14</v>
      </c>
      <c r="V56" s="245" t="s">
        <v>1</v>
      </c>
      <c r="W56" s="245" t="s">
        <v>14</v>
      </c>
      <c r="X56" s="245" t="s">
        <v>14</v>
      </c>
      <c r="Y56" s="245" t="s">
        <v>14</v>
      </c>
      <c r="Z56" s="245" t="s">
        <v>1</v>
      </c>
      <c r="AA56" s="245" t="s">
        <v>1</v>
      </c>
      <c r="AB56" s="245" t="s">
        <v>1695</v>
      </c>
      <c r="AC56" s="245" t="s">
        <v>0</v>
      </c>
    </row>
    <row r="57" spans="1:29" ht="48" x14ac:dyDescent="0.2">
      <c r="A57" s="248">
        <v>511090107</v>
      </c>
      <c r="B57" s="240" t="s">
        <v>924</v>
      </c>
      <c r="C57" s="241" t="str">
        <f t="shared" si="0"/>
        <v>0511090107</v>
      </c>
      <c r="D57" s="239" t="s">
        <v>981</v>
      </c>
      <c r="E57" s="239" t="s">
        <v>981</v>
      </c>
      <c r="F57" s="239" t="s">
        <v>1650</v>
      </c>
      <c r="G57" s="239" t="s">
        <v>280</v>
      </c>
      <c r="H57" s="239" t="s">
        <v>62</v>
      </c>
      <c r="I57" s="239" t="s">
        <v>281</v>
      </c>
      <c r="J57" s="239" t="s">
        <v>1625</v>
      </c>
      <c r="K57" s="239" t="s">
        <v>14</v>
      </c>
      <c r="L57" s="242" t="b">
        <v>0</v>
      </c>
      <c r="M57" s="239" t="s">
        <v>64</v>
      </c>
      <c r="N57" s="239" t="s">
        <v>65</v>
      </c>
      <c r="O57" s="239" t="s">
        <v>66</v>
      </c>
      <c r="P57" s="239" t="s">
        <v>32</v>
      </c>
      <c r="Q57" s="239" t="s">
        <v>1480</v>
      </c>
      <c r="R57" s="239" t="s">
        <v>1481</v>
      </c>
      <c r="S57" s="242" t="s">
        <v>1</v>
      </c>
      <c r="T57" s="239" t="s">
        <v>14</v>
      </c>
      <c r="U57" s="239" t="s">
        <v>14</v>
      </c>
      <c r="V57" s="243" t="s">
        <v>1</v>
      </c>
      <c r="W57" s="243" t="s">
        <v>14</v>
      </c>
      <c r="X57" s="243" t="s">
        <v>14</v>
      </c>
      <c r="Y57" s="243" t="s">
        <v>14</v>
      </c>
      <c r="Z57" s="243" t="s">
        <v>1</v>
      </c>
      <c r="AA57" s="243" t="s">
        <v>1</v>
      </c>
      <c r="AB57" s="243" t="s">
        <v>1643</v>
      </c>
      <c r="AC57" s="243" t="s">
        <v>0</v>
      </c>
    </row>
    <row r="58" spans="1:29" ht="32" x14ac:dyDescent="0.2">
      <c r="A58" s="247">
        <v>815120200</v>
      </c>
      <c r="B58" s="234" t="s">
        <v>924</v>
      </c>
      <c r="C58" s="235" t="str">
        <f t="shared" si="0"/>
        <v>0815120200</v>
      </c>
      <c r="D58" s="233" t="s">
        <v>1283</v>
      </c>
      <c r="E58" s="233" t="s">
        <v>1283</v>
      </c>
      <c r="F58" s="233" t="s">
        <v>1657</v>
      </c>
      <c r="G58" s="233" t="s">
        <v>282</v>
      </c>
      <c r="H58" s="233" t="s">
        <v>96</v>
      </c>
      <c r="I58" s="233" t="s">
        <v>283</v>
      </c>
      <c r="J58" s="233" t="s">
        <v>1809</v>
      </c>
      <c r="K58" s="233" t="s">
        <v>14</v>
      </c>
      <c r="L58" s="244" t="b">
        <v>0</v>
      </c>
      <c r="M58" s="233" t="s">
        <v>64</v>
      </c>
      <c r="N58" s="233" t="s">
        <v>65</v>
      </c>
      <c r="O58" s="233" t="s">
        <v>71</v>
      </c>
      <c r="P58" s="233" t="s">
        <v>32</v>
      </c>
      <c r="Q58" s="233" t="s">
        <v>1480</v>
      </c>
      <c r="R58" s="233" t="s">
        <v>1481</v>
      </c>
      <c r="S58" s="244" t="s">
        <v>1</v>
      </c>
      <c r="T58" s="233" t="s">
        <v>14</v>
      </c>
      <c r="U58" s="233" t="s">
        <v>14</v>
      </c>
      <c r="V58" s="245" t="s">
        <v>1</v>
      </c>
      <c r="W58" s="245" t="s">
        <v>14</v>
      </c>
      <c r="X58" s="245" t="s">
        <v>14</v>
      </c>
      <c r="Y58" s="245" t="s">
        <v>14</v>
      </c>
      <c r="Z58" s="245" t="s">
        <v>1</v>
      </c>
      <c r="AA58" s="245" t="s">
        <v>1</v>
      </c>
      <c r="AB58" s="245" t="s">
        <v>14</v>
      </c>
      <c r="AC58" s="245" t="s">
        <v>0</v>
      </c>
    </row>
    <row r="59" spans="1:29" ht="32" x14ac:dyDescent="0.2">
      <c r="A59" s="248">
        <v>852200200</v>
      </c>
      <c r="B59" s="240" t="s">
        <v>924</v>
      </c>
      <c r="C59" s="241" t="str">
        <f t="shared" si="0"/>
        <v>0852200200</v>
      </c>
      <c r="D59" s="239" t="s">
        <v>1348</v>
      </c>
      <c r="E59" s="239" t="s">
        <v>91</v>
      </c>
      <c r="F59" s="239" t="s">
        <v>1848</v>
      </c>
      <c r="G59" s="239" t="s">
        <v>288</v>
      </c>
      <c r="H59" s="239" t="s">
        <v>96</v>
      </c>
      <c r="I59" s="239" t="s">
        <v>289</v>
      </c>
      <c r="J59" s="239" t="s">
        <v>1809</v>
      </c>
      <c r="K59" s="239" t="s">
        <v>14</v>
      </c>
      <c r="L59" s="242" t="b">
        <v>0</v>
      </c>
      <c r="M59" s="239" t="s">
        <v>99</v>
      </c>
      <c r="N59" s="239" t="s">
        <v>100</v>
      </c>
      <c r="O59" s="239" t="s">
        <v>71</v>
      </c>
      <c r="P59" s="239" t="s">
        <v>32</v>
      </c>
      <c r="Q59" s="239" t="s">
        <v>1480</v>
      </c>
      <c r="R59" s="239" t="s">
        <v>1481</v>
      </c>
      <c r="S59" s="242" t="s">
        <v>1</v>
      </c>
      <c r="T59" s="239" t="s">
        <v>14</v>
      </c>
      <c r="U59" s="239" t="s">
        <v>14</v>
      </c>
      <c r="V59" s="243" t="s">
        <v>1</v>
      </c>
      <c r="W59" s="243" t="s">
        <v>14</v>
      </c>
      <c r="X59" s="243" t="s">
        <v>14</v>
      </c>
      <c r="Y59" s="243" t="s">
        <v>14</v>
      </c>
      <c r="Z59" s="243" t="s">
        <v>1</v>
      </c>
      <c r="AA59" s="243" t="s">
        <v>1</v>
      </c>
      <c r="AB59" s="243" t="s">
        <v>1699</v>
      </c>
      <c r="AC59" s="243" t="s">
        <v>0</v>
      </c>
    </row>
    <row r="60" spans="1:29" ht="32" x14ac:dyDescent="0.2">
      <c r="A60" s="247">
        <v>649010501</v>
      </c>
      <c r="B60" s="234">
        <v>0</v>
      </c>
      <c r="C60" s="235" t="str">
        <f t="shared" si="0"/>
        <v>0649010501</v>
      </c>
      <c r="D60" s="233" t="s">
        <v>1199</v>
      </c>
      <c r="E60" s="233" t="s">
        <v>125</v>
      </c>
      <c r="F60" s="233" t="s">
        <v>1764</v>
      </c>
      <c r="G60" s="233" t="s">
        <v>290</v>
      </c>
      <c r="H60" s="233" t="s">
        <v>62</v>
      </c>
      <c r="I60" s="233" t="s">
        <v>291</v>
      </c>
      <c r="J60" s="233" t="s">
        <v>1765</v>
      </c>
      <c r="K60" s="233" t="s">
        <v>14</v>
      </c>
      <c r="L60" s="244" t="b">
        <v>0</v>
      </c>
      <c r="M60" s="233" t="s">
        <v>87</v>
      </c>
      <c r="N60" s="233" t="s">
        <v>88</v>
      </c>
      <c r="O60" s="233" t="s">
        <v>71</v>
      </c>
      <c r="P60" s="233" t="s">
        <v>32</v>
      </c>
      <c r="Q60" s="233" t="s">
        <v>1480</v>
      </c>
      <c r="R60" s="233" t="s">
        <v>1481</v>
      </c>
      <c r="S60" s="244" t="s">
        <v>1</v>
      </c>
      <c r="T60" s="233" t="s">
        <v>14</v>
      </c>
      <c r="U60" s="233" t="s">
        <v>14</v>
      </c>
      <c r="V60" s="245" t="s">
        <v>1</v>
      </c>
      <c r="W60" s="245" t="s">
        <v>14</v>
      </c>
      <c r="X60" s="245" t="s">
        <v>14</v>
      </c>
      <c r="Y60" s="245" t="s">
        <v>14</v>
      </c>
      <c r="Z60" s="245" t="s">
        <v>1</v>
      </c>
      <c r="AA60" s="245" t="s">
        <v>1</v>
      </c>
      <c r="AB60" s="245" t="s">
        <v>1762</v>
      </c>
      <c r="AC60" s="245" t="s">
        <v>0</v>
      </c>
    </row>
    <row r="61" spans="1:29" ht="48" x14ac:dyDescent="0.2">
      <c r="A61" s="248">
        <v>743010200</v>
      </c>
      <c r="B61" s="240">
        <v>0</v>
      </c>
      <c r="C61" s="241" t="str">
        <f t="shared" si="0"/>
        <v>0743010200</v>
      </c>
      <c r="D61" s="239" t="s">
        <v>1239</v>
      </c>
      <c r="E61" s="239" t="s">
        <v>1239</v>
      </c>
      <c r="F61" s="239" t="s">
        <v>1486</v>
      </c>
      <c r="G61" s="239" t="s">
        <v>292</v>
      </c>
      <c r="H61" s="239" t="s">
        <v>62</v>
      </c>
      <c r="I61" s="239" t="s">
        <v>293</v>
      </c>
      <c r="J61" s="239" t="s">
        <v>1785</v>
      </c>
      <c r="K61" s="239" t="s">
        <v>14</v>
      </c>
      <c r="L61" s="242" t="b">
        <v>0</v>
      </c>
      <c r="M61" s="239" t="s">
        <v>169</v>
      </c>
      <c r="N61" s="239" t="s">
        <v>170</v>
      </c>
      <c r="O61" s="239" t="s">
        <v>129</v>
      </c>
      <c r="P61" s="239" t="s">
        <v>32</v>
      </c>
      <c r="Q61" s="239" t="s">
        <v>1480</v>
      </c>
      <c r="R61" s="239" t="s">
        <v>1481</v>
      </c>
      <c r="S61" s="242" t="s">
        <v>1</v>
      </c>
      <c r="T61" s="239" t="s">
        <v>14</v>
      </c>
      <c r="U61" s="239" t="s">
        <v>14</v>
      </c>
      <c r="V61" s="243" t="s">
        <v>1</v>
      </c>
      <c r="W61" s="243" t="s">
        <v>14</v>
      </c>
      <c r="X61" s="243" t="s">
        <v>14</v>
      </c>
      <c r="Y61" s="243" t="s">
        <v>14</v>
      </c>
      <c r="Z61" s="243" t="s">
        <v>1</v>
      </c>
      <c r="AA61" s="243" t="s">
        <v>1</v>
      </c>
      <c r="AB61" s="243" t="s">
        <v>14</v>
      </c>
      <c r="AC61" s="243" t="s">
        <v>0</v>
      </c>
    </row>
    <row r="62" spans="1:29" ht="32" x14ac:dyDescent="0.2">
      <c r="A62" s="247">
        <v>743010211</v>
      </c>
      <c r="B62" s="234" t="s">
        <v>924</v>
      </c>
      <c r="C62" s="235" t="str">
        <f t="shared" si="0"/>
        <v>0743010211</v>
      </c>
      <c r="D62" s="233" t="s">
        <v>1244</v>
      </c>
      <c r="E62" s="233" t="s">
        <v>172</v>
      </c>
      <c r="F62" s="233" t="s">
        <v>1486</v>
      </c>
      <c r="G62" s="233" t="s">
        <v>294</v>
      </c>
      <c r="H62" s="233" t="s">
        <v>62</v>
      </c>
      <c r="I62" s="233" t="s">
        <v>296</v>
      </c>
      <c r="J62" s="233" t="s">
        <v>1790</v>
      </c>
      <c r="K62" s="233" t="s">
        <v>14</v>
      </c>
      <c r="L62" s="244" t="b">
        <v>0</v>
      </c>
      <c r="M62" s="233" t="s">
        <v>169</v>
      </c>
      <c r="N62" s="233" t="s">
        <v>170</v>
      </c>
      <c r="O62" s="233" t="s">
        <v>129</v>
      </c>
      <c r="P62" s="233" t="s">
        <v>32</v>
      </c>
      <c r="Q62" s="233" t="s">
        <v>1480</v>
      </c>
      <c r="R62" s="233" t="s">
        <v>1481</v>
      </c>
      <c r="S62" s="244" t="s">
        <v>1</v>
      </c>
      <c r="T62" s="233" t="s">
        <v>14</v>
      </c>
      <c r="U62" s="233" t="s">
        <v>14</v>
      </c>
      <c r="V62" s="245" t="s">
        <v>1</v>
      </c>
      <c r="W62" s="245" t="s">
        <v>14</v>
      </c>
      <c r="X62" s="245" t="s">
        <v>14</v>
      </c>
      <c r="Y62" s="245" t="s">
        <v>926</v>
      </c>
      <c r="Z62" s="245" t="s">
        <v>1</v>
      </c>
      <c r="AA62" s="245" t="s">
        <v>1</v>
      </c>
      <c r="AB62" s="245" t="s">
        <v>1688</v>
      </c>
      <c r="AC62" s="245" t="s">
        <v>0</v>
      </c>
    </row>
    <row r="63" spans="1:29" ht="32" x14ac:dyDescent="0.2">
      <c r="A63" s="248">
        <v>522030305</v>
      </c>
      <c r="B63" s="240">
        <v>0</v>
      </c>
      <c r="C63" s="241" t="str">
        <f t="shared" si="0"/>
        <v>0522030305</v>
      </c>
      <c r="D63" s="239" t="s">
        <v>1004</v>
      </c>
      <c r="E63" s="239" t="s">
        <v>1004</v>
      </c>
      <c r="F63" s="239" t="s">
        <v>1659</v>
      </c>
      <c r="G63" s="239" t="s">
        <v>297</v>
      </c>
      <c r="H63" s="239" t="s">
        <v>62</v>
      </c>
      <c r="I63" s="239" t="s">
        <v>298</v>
      </c>
      <c r="J63" s="239" t="s">
        <v>1635</v>
      </c>
      <c r="K63" s="239" t="s">
        <v>14</v>
      </c>
      <c r="L63" s="242" t="b">
        <v>0</v>
      </c>
      <c r="M63" s="239" t="s">
        <v>75</v>
      </c>
      <c r="N63" s="239" t="s">
        <v>76</v>
      </c>
      <c r="O63" s="239" t="s">
        <v>66</v>
      </c>
      <c r="P63" s="239" t="s">
        <v>72</v>
      </c>
      <c r="Q63" s="239" t="s">
        <v>1480</v>
      </c>
      <c r="R63" s="239" t="s">
        <v>1481</v>
      </c>
      <c r="S63" s="242" t="s">
        <v>1</v>
      </c>
      <c r="T63" s="239" t="s">
        <v>14</v>
      </c>
      <c r="U63" s="239" t="s">
        <v>14</v>
      </c>
      <c r="V63" s="243" t="s">
        <v>1</v>
      </c>
      <c r="W63" s="243" t="s">
        <v>14</v>
      </c>
      <c r="X63" s="243" t="s">
        <v>14</v>
      </c>
      <c r="Y63" s="243" t="s">
        <v>14</v>
      </c>
      <c r="Z63" s="243" t="s">
        <v>0</v>
      </c>
      <c r="AA63" s="243" t="s">
        <v>1</v>
      </c>
      <c r="AB63" s="243" t="s">
        <v>14</v>
      </c>
      <c r="AC63" s="243" t="s">
        <v>0</v>
      </c>
    </row>
    <row r="64" spans="1:29" ht="32" x14ac:dyDescent="0.2">
      <c r="A64" s="247">
        <v>522030306</v>
      </c>
      <c r="B64" s="234" t="s">
        <v>924</v>
      </c>
      <c r="C64" s="235" t="str">
        <f t="shared" si="0"/>
        <v>0522030306</v>
      </c>
      <c r="D64" s="233" t="s">
        <v>1005</v>
      </c>
      <c r="E64" s="233" t="s">
        <v>1005</v>
      </c>
      <c r="F64" s="233" t="s">
        <v>1659</v>
      </c>
      <c r="G64" s="233" t="s">
        <v>299</v>
      </c>
      <c r="H64" s="233" t="s">
        <v>62</v>
      </c>
      <c r="I64" s="233" t="s">
        <v>300</v>
      </c>
      <c r="J64" s="233" t="s">
        <v>1649</v>
      </c>
      <c r="K64" s="233" t="s">
        <v>14</v>
      </c>
      <c r="L64" s="244" t="b">
        <v>0</v>
      </c>
      <c r="M64" s="233" t="s">
        <v>75</v>
      </c>
      <c r="N64" s="233" t="s">
        <v>76</v>
      </c>
      <c r="O64" s="233" t="s">
        <v>66</v>
      </c>
      <c r="P64" s="233" t="s">
        <v>72</v>
      </c>
      <c r="Q64" s="233" t="s">
        <v>1480</v>
      </c>
      <c r="R64" s="233" t="s">
        <v>1481</v>
      </c>
      <c r="S64" s="244" t="s">
        <v>1</v>
      </c>
      <c r="T64" s="233" t="s">
        <v>14</v>
      </c>
      <c r="U64" s="233" t="s">
        <v>14</v>
      </c>
      <c r="V64" s="245" t="s">
        <v>1</v>
      </c>
      <c r="W64" s="245" t="s">
        <v>14</v>
      </c>
      <c r="X64" s="245" t="s">
        <v>14</v>
      </c>
      <c r="Y64" s="245" t="s">
        <v>14</v>
      </c>
      <c r="Z64" s="245" t="s">
        <v>1</v>
      </c>
      <c r="AA64" s="245" t="s">
        <v>1</v>
      </c>
      <c r="AB64" s="245" t="s">
        <v>14</v>
      </c>
      <c r="AC64" s="245" t="s">
        <v>0</v>
      </c>
    </row>
    <row r="65" spans="1:29" ht="32" x14ac:dyDescent="0.2">
      <c r="A65" s="248">
        <v>522030311</v>
      </c>
      <c r="B65" s="240">
        <v>0</v>
      </c>
      <c r="C65" s="241" t="str">
        <f t="shared" si="0"/>
        <v>0522030311</v>
      </c>
      <c r="D65" s="239" t="s">
        <v>1006</v>
      </c>
      <c r="E65" s="239" t="s">
        <v>1006</v>
      </c>
      <c r="F65" s="239" t="s">
        <v>1659</v>
      </c>
      <c r="G65" s="239" t="s">
        <v>301</v>
      </c>
      <c r="H65" s="239" t="s">
        <v>62</v>
      </c>
      <c r="I65" s="239" t="s">
        <v>302</v>
      </c>
      <c r="J65" s="239" t="s">
        <v>1630</v>
      </c>
      <c r="K65" s="239" t="s">
        <v>14</v>
      </c>
      <c r="L65" s="242" t="b">
        <v>0</v>
      </c>
      <c r="M65" s="239" t="s">
        <v>75</v>
      </c>
      <c r="N65" s="239" t="s">
        <v>76</v>
      </c>
      <c r="O65" s="239" t="s">
        <v>66</v>
      </c>
      <c r="P65" s="239" t="s">
        <v>72</v>
      </c>
      <c r="Q65" s="239" t="s">
        <v>1480</v>
      </c>
      <c r="R65" s="239" t="s">
        <v>1481</v>
      </c>
      <c r="S65" s="242" t="s">
        <v>1</v>
      </c>
      <c r="T65" s="239" t="s">
        <v>14</v>
      </c>
      <c r="U65" s="239" t="s">
        <v>14</v>
      </c>
      <c r="V65" s="243" t="s">
        <v>1</v>
      </c>
      <c r="W65" s="243" t="s">
        <v>14</v>
      </c>
      <c r="X65" s="243" t="s">
        <v>14</v>
      </c>
      <c r="Y65" s="243" t="s">
        <v>1660</v>
      </c>
      <c r="Z65" s="243" t="s">
        <v>1</v>
      </c>
      <c r="AA65" s="243" t="s">
        <v>1</v>
      </c>
      <c r="AB65" s="243" t="s">
        <v>1654</v>
      </c>
      <c r="AC65" s="243" t="s">
        <v>0</v>
      </c>
    </row>
    <row r="66" spans="1:29" ht="48" x14ac:dyDescent="0.2">
      <c r="A66" s="247">
        <v>743010203</v>
      </c>
      <c r="B66" s="234" t="s">
        <v>924</v>
      </c>
      <c r="C66" s="235" t="str">
        <f t="shared" si="0"/>
        <v>0743010203</v>
      </c>
      <c r="D66" s="233" t="s">
        <v>1240</v>
      </c>
      <c r="E66" s="233" t="s">
        <v>1240</v>
      </c>
      <c r="F66" s="233" t="s">
        <v>1486</v>
      </c>
      <c r="G66" s="233" t="s">
        <v>307</v>
      </c>
      <c r="H66" s="233" t="s">
        <v>62</v>
      </c>
      <c r="I66" s="233" t="s">
        <v>308</v>
      </c>
      <c r="J66" s="233" t="s">
        <v>1786</v>
      </c>
      <c r="K66" s="233" t="s">
        <v>14</v>
      </c>
      <c r="L66" s="244" t="b">
        <v>0</v>
      </c>
      <c r="M66" s="233" t="s">
        <v>169</v>
      </c>
      <c r="N66" s="233" t="s">
        <v>170</v>
      </c>
      <c r="O66" s="233" t="s">
        <v>129</v>
      </c>
      <c r="P66" s="233" t="s">
        <v>32</v>
      </c>
      <c r="Q66" s="233" t="s">
        <v>1480</v>
      </c>
      <c r="R66" s="233" t="s">
        <v>1481</v>
      </c>
      <c r="S66" s="244" t="s">
        <v>1</v>
      </c>
      <c r="T66" s="233" t="s">
        <v>14</v>
      </c>
      <c r="U66" s="233" t="s">
        <v>14</v>
      </c>
      <c r="V66" s="245" t="s">
        <v>1</v>
      </c>
      <c r="W66" s="245" t="s">
        <v>14</v>
      </c>
      <c r="X66" s="245" t="s">
        <v>14</v>
      </c>
      <c r="Y66" s="245" t="s">
        <v>14</v>
      </c>
      <c r="Z66" s="245" t="s">
        <v>1</v>
      </c>
      <c r="AA66" s="245" t="s">
        <v>1</v>
      </c>
      <c r="AB66" s="245" t="s">
        <v>1674</v>
      </c>
      <c r="AC66" s="245" t="s">
        <v>0</v>
      </c>
    </row>
    <row r="67" spans="1:29" ht="48" x14ac:dyDescent="0.2">
      <c r="A67" s="248">
        <v>743010702</v>
      </c>
      <c r="B67" s="240">
        <v>0</v>
      </c>
      <c r="C67" s="241" t="str">
        <f t="shared" si="0"/>
        <v>0743010702</v>
      </c>
      <c r="D67" s="239" t="s">
        <v>1249</v>
      </c>
      <c r="E67" s="239" t="s">
        <v>1249</v>
      </c>
      <c r="F67" s="239" t="s">
        <v>1489</v>
      </c>
      <c r="G67" s="239" t="s">
        <v>309</v>
      </c>
      <c r="H67" s="239" t="s">
        <v>62</v>
      </c>
      <c r="I67" s="239" t="s">
        <v>310</v>
      </c>
      <c r="J67" s="239" t="s">
        <v>1793</v>
      </c>
      <c r="K67" s="239" t="s">
        <v>14</v>
      </c>
      <c r="L67" s="242" t="b">
        <v>0</v>
      </c>
      <c r="M67" s="239" t="s">
        <v>169</v>
      </c>
      <c r="N67" s="239" t="s">
        <v>170</v>
      </c>
      <c r="O67" s="239" t="s">
        <v>129</v>
      </c>
      <c r="P67" s="239" t="s">
        <v>32</v>
      </c>
      <c r="Q67" s="239" t="s">
        <v>1480</v>
      </c>
      <c r="R67" s="239" t="s">
        <v>1481</v>
      </c>
      <c r="S67" s="242" t="s">
        <v>1</v>
      </c>
      <c r="T67" s="239" t="s">
        <v>14</v>
      </c>
      <c r="U67" s="239" t="s">
        <v>14</v>
      </c>
      <c r="V67" s="243" t="s">
        <v>1</v>
      </c>
      <c r="W67" s="243" t="s">
        <v>14</v>
      </c>
      <c r="X67" s="243" t="s">
        <v>14</v>
      </c>
      <c r="Y67" s="243" t="s">
        <v>14</v>
      </c>
      <c r="Z67" s="243" t="s">
        <v>1</v>
      </c>
      <c r="AA67" s="243" t="s">
        <v>1</v>
      </c>
      <c r="AB67" s="243" t="s">
        <v>1779</v>
      </c>
      <c r="AC67" s="243" t="s">
        <v>0</v>
      </c>
    </row>
    <row r="68" spans="1:29" ht="48" x14ac:dyDescent="0.2">
      <c r="A68" s="247">
        <v>743010204</v>
      </c>
      <c r="B68" s="234">
        <v>0</v>
      </c>
      <c r="C68" s="235" t="str">
        <f t="shared" ref="C68:C131" si="1">CONCATENATE(B68,A68)</f>
        <v>0743010204</v>
      </c>
      <c r="D68" s="233" t="s">
        <v>1241</v>
      </c>
      <c r="E68" s="233" t="s">
        <v>1241</v>
      </c>
      <c r="F68" s="233" t="s">
        <v>1486</v>
      </c>
      <c r="G68" s="233" t="s">
        <v>311</v>
      </c>
      <c r="H68" s="233" t="s">
        <v>62</v>
      </c>
      <c r="I68" s="233" t="s">
        <v>312</v>
      </c>
      <c r="J68" s="233" t="s">
        <v>1787</v>
      </c>
      <c r="K68" s="233" t="s">
        <v>14</v>
      </c>
      <c r="L68" s="244" t="b">
        <v>0</v>
      </c>
      <c r="M68" s="233" t="s">
        <v>169</v>
      </c>
      <c r="N68" s="233" t="s">
        <v>170</v>
      </c>
      <c r="O68" s="233" t="s">
        <v>129</v>
      </c>
      <c r="P68" s="233" t="s">
        <v>32</v>
      </c>
      <c r="Q68" s="233" t="s">
        <v>1480</v>
      </c>
      <c r="R68" s="233" t="s">
        <v>1481</v>
      </c>
      <c r="S68" s="244" t="s">
        <v>1</v>
      </c>
      <c r="T68" s="233" t="s">
        <v>14</v>
      </c>
      <c r="U68" s="233" t="s">
        <v>14</v>
      </c>
      <c r="V68" s="245" t="s">
        <v>1</v>
      </c>
      <c r="W68" s="245" t="s">
        <v>14</v>
      </c>
      <c r="X68" s="245" t="s">
        <v>14</v>
      </c>
      <c r="Y68" s="245" t="s">
        <v>14</v>
      </c>
      <c r="Z68" s="245" t="s">
        <v>1</v>
      </c>
      <c r="AA68" s="245" t="s">
        <v>1</v>
      </c>
      <c r="AB68" s="245" t="s">
        <v>1779</v>
      </c>
      <c r="AC68" s="245" t="s">
        <v>0</v>
      </c>
    </row>
    <row r="69" spans="1:29" ht="48" x14ac:dyDescent="0.2">
      <c r="A69" s="248">
        <v>743010703</v>
      </c>
      <c r="B69" s="240" t="s">
        <v>924</v>
      </c>
      <c r="C69" s="241" t="str">
        <f t="shared" si="1"/>
        <v>0743010703</v>
      </c>
      <c r="D69" s="239" t="s">
        <v>1250</v>
      </c>
      <c r="E69" s="239" t="s">
        <v>1250</v>
      </c>
      <c r="F69" s="239" t="s">
        <v>1489</v>
      </c>
      <c r="G69" s="239" t="s">
        <v>313</v>
      </c>
      <c r="H69" s="239" t="s">
        <v>62</v>
      </c>
      <c r="I69" s="239" t="s">
        <v>314</v>
      </c>
      <c r="J69" s="239" t="s">
        <v>1794</v>
      </c>
      <c r="K69" s="239" t="s">
        <v>14</v>
      </c>
      <c r="L69" s="242" t="b">
        <v>0</v>
      </c>
      <c r="M69" s="239" t="s">
        <v>169</v>
      </c>
      <c r="N69" s="239" t="s">
        <v>170</v>
      </c>
      <c r="O69" s="239" t="s">
        <v>129</v>
      </c>
      <c r="P69" s="239" t="s">
        <v>32</v>
      </c>
      <c r="Q69" s="239" t="s">
        <v>1480</v>
      </c>
      <c r="R69" s="239" t="s">
        <v>1481</v>
      </c>
      <c r="S69" s="242" t="s">
        <v>1</v>
      </c>
      <c r="T69" s="239" t="s">
        <v>14</v>
      </c>
      <c r="U69" s="239" t="s">
        <v>14</v>
      </c>
      <c r="V69" s="243" t="s">
        <v>1</v>
      </c>
      <c r="W69" s="243" t="s">
        <v>14</v>
      </c>
      <c r="X69" s="243" t="s">
        <v>14</v>
      </c>
      <c r="Y69" s="243" t="s">
        <v>14</v>
      </c>
      <c r="Z69" s="243" t="s">
        <v>1</v>
      </c>
      <c r="AA69" s="243" t="s">
        <v>1</v>
      </c>
      <c r="AB69" s="243" t="s">
        <v>1779</v>
      </c>
      <c r="AC69" s="243" t="s">
        <v>0</v>
      </c>
    </row>
    <row r="70" spans="1:29" ht="48" x14ac:dyDescent="0.2">
      <c r="A70" s="247">
        <v>743010205</v>
      </c>
      <c r="B70" s="234" t="s">
        <v>924</v>
      </c>
      <c r="C70" s="235" t="str">
        <f t="shared" si="1"/>
        <v>0743010205</v>
      </c>
      <c r="D70" s="233" t="s">
        <v>1242</v>
      </c>
      <c r="E70" s="233" t="s">
        <v>1242</v>
      </c>
      <c r="F70" s="233" t="s">
        <v>1486</v>
      </c>
      <c r="G70" s="233" t="s">
        <v>315</v>
      </c>
      <c r="H70" s="233" t="s">
        <v>62</v>
      </c>
      <c r="I70" s="233" t="s">
        <v>316</v>
      </c>
      <c r="J70" s="233" t="s">
        <v>1788</v>
      </c>
      <c r="K70" s="233" t="s">
        <v>14</v>
      </c>
      <c r="L70" s="244" t="b">
        <v>0</v>
      </c>
      <c r="M70" s="233" t="s">
        <v>169</v>
      </c>
      <c r="N70" s="233" t="s">
        <v>170</v>
      </c>
      <c r="O70" s="233" t="s">
        <v>129</v>
      </c>
      <c r="P70" s="233" t="s">
        <v>32</v>
      </c>
      <c r="Q70" s="233" t="s">
        <v>1480</v>
      </c>
      <c r="R70" s="233" t="s">
        <v>1481</v>
      </c>
      <c r="S70" s="244" t="s">
        <v>1</v>
      </c>
      <c r="T70" s="233" t="s">
        <v>14</v>
      </c>
      <c r="U70" s="233" t="s">
        <v>14</v>
      </c>
      <c r="V70" s="245" t="s">
        <v>1</v>
      </c>
      <c r="W70" s="245" t="s">
        <v>14</v>
      </c>
      <c r="X70" s="245" t="s">
        <v>14</v>
      </c>
      <c r="Y70" s="245" t="s">
        <v>14</v>
      </c>
      <c r="Z70" s="245" t="s">
        <v>1</v>
      </c>
      <c r="AA70" s="245" t="s">
        <v>1</v>
      </c>
      <c r="AB70" s="245" t="s">
        <v>14</v>
      </c>
      <c r="AC70" s="245" t="s">
        <v>0</v>
      </c>
    </row>
    <row r="71" spans="1:29" ht="32" x14ac:dyDescent="0.2">
      <c r="A71" s="248">
        <v>852020300</v>
      </c>
      <c r="B71" s="240" t="s">
        <v>924</v>
      </c>
      <c r="C71" s="241" t="str">
        <f t="shared" si="1"/>
        <v>0852020300</v>
      </c>
      <c r="D71" s="239" t="s">
        <v>1341</v>
      </c>
      <c r="E71" s="239" t="s">
        <v>172</v>
      </c>
      <c r="F71" s="239" t="s">
        <v>1777</v>
      </c>
      <c r="G71" s="239" t="s">
        <v>317</v>
      </c>
      <c r="H71" s="239" t="s">
        <v>96</v>
      </c>
      <c r="I71" s="239" t="s">
        <v>318</v>
      </c>
      <c r="J71" s="239" t="s">
        <v>1809</v>
      </c>
      <c r="K71" s="239" t="s">
        <v>14</v>
      </c>
      <c r="L71" s="242" t="b">
        <v>0</v>
      </c>
      <c r="M71" s="239" t="s">
        <v>87</v>
      </c>
      <c r="N71" s="239" t="s">
        <v>88</v>
      </c>
      <c r="O71" s="239" t="s">
        <v>71</v>
      </c>
      <c r="P71" s="239" t="s">
        <v>32</v>
      </c>
      <c r="Q71" s="239" t="s">
        <v>1480</v>
      </c>
      <c r="R71" s="239" t="s">
        <v>1481</v>
      </c>
      <c r="S71" s="242" t="s">
        <v>1</v>
      </c>
      <c r="T71" s="239" t="s">
        <v>14</v>
      </c>
      <c r="U71" s="239" t="s">
        <v>14</v>
      </c>
      <c r="V71" s="243" t="s">
        <v>1</v>
      </c>
      <c r="W71" s="243" t="s">
        <v>14</v>
      </c>
      <c r="X71" s="243" t="s">
        <v>14</v>
      </c>
      <c r="Y71" s="243" t="s">
        <v>14</v>
      </c>
      <c r="Z71" s="243" t="s">
        <v>1</v>
      </c>
      <c r="AA71" s="243" t="s">
        <v>1</v>
      </c>
      <c r="AB71" s="243" t="s">
        <v>1688</v>
      </c>
      <c r="AC71" s="243" t="s">
        <v>0</v>
      </c>
    </row>
    <row r="72" spans="1:29" ht="32" x14ac:dyDescent="0.2">
      <c r="A72" s="247">
        <v>511020315</v>
      </c>
      <c r="B72" s="234">
        <v>0</v>
      </c>
      <c r="C72" s="235" t="str">
        <f t="shared" si="1"/>
        <v>0511020315</v>
      </c>
      <c r="D72" s="233" t="s">
        <v>974</v>
      </c>
      <c r="E72" s="233" t="s">
        <v>974</v>
      </c>
      <c r="F72" s="233" t="s">
        <v>1646</v>
      </c>
      <c r="G72" s="233" t="s">
        <v>326</v>
      </c>
      <c r="H72" s="233" t="s">
        <v>62</v>
      </c>
      <c r="I72" s="233" t="s">
        <v>327</v>
      </c>
      <c r="J72" s="233" t="s">
        <v>1642</v>
      </c>
      <c r="K72" s="233" t="s">
        <v>14</v>
      </c>
      <c r="L72" s="244" t="b">
        <v>0</v>
      </c>
      <c r="M72" s="233" t="s">
        <v>64</v>
      </c>
      <c r="N72" s="233" t="s">
        <v>65</v>
      </c>
      <c r="O72" s="233" t="s">
        <v>66</v>
      </c>
      <c r="P72" s="233" t="s">
        <v>32</v>
      </c>
      <c r="Q72" s="233" t="s">
        <v>1480</v>
      </c>
      <c r="R72" s="233" t="s">
        <v>1481</v>
      </c>
      <c r="S72" s="244" t="s">
        <v>1</v>
      </c>
      <c r="T72" s="233" t="s">
        <v>14</v>
      </c>
      <c r="U72" s="233" t="s">
        <v>14</v>
      </c>
      <c r="V72" s="245" t="s">
        <v>1</v>
      </c>
      <c r="W72" s="245" t="s">
        <v>14</v>
      </c>
      <c r="X72" s="245" t="s">
        <v>14</v>
      </c>
      <c r="Y72" s="245" t="s">
        <v>14</v>
      </c>
      <c r="Z72" s="245" t="s">
        <v>1</v>
      </c>
      <c r="AA72" s="245" t="s">
        <v>1</v>
      </c>
      <c r="AB72" s="245" t="s">
        <v>1643</v>
      </c>
      <c r="AC72" s="245" t="s">
        <v>0</v>
      </c>
    </row>
    <row r="73" spans="1:29" ht="32" x14ac:dyDescent="0.2">
      <c r="A73" s="248">
        <v>811080200</v>
      </c>
      <c r="B73" s="240" t="s">
        <v>924</v>
      </c>
      <c r="C73" s="241" t="str">
        <f t="shared" si="1"/>
        <v>0811080200</v>
      </c>
      <c r="D73" s="239" t="s">
        <v>1270</v>
      </c>
      <c r="E73" s="239" t="s">
        <v>91</v>
      </c>
      <c r="F73" s="239" t="s">
        <v>1812</v>
      </c>
      <c r="G73" s="239" t="s">
        <v>328</v>
      </c>
      <c r="H73" s="239" t="s">
        <v>96</v>
      </c>
      <c r="I73" s="239" t="s">
        <v>329</v>
      </c>
      <c r="J73" s="239" t="s">
        <v>1809</v>
      </c>
      <c r="K73" s="239" t="s">
        <v>14</v>
      </c>
      <c r="L73" s="242" t="b">
        <v>0</v>
      </c>
      <c r="M73" s="239" t="s">
        <v>64</v>
      </c>
      <c r="N73" s="239" t="s">
        <v>65</v>
      </c>
      <c r="O73" s="239" t="s">
        <v>132</v>
      </c>
      <c r="P73" s="239" t="s">
        <v>72</v>
      </c>
      <c r="Q73" s="239" t="s">
        <v>1480</v>
      </c>
      <c r="R73" s="239" t="s">
        <v>1481</v>
      </c>
      <c r="S73" s="242" t="s">
        <v>1</v>
      </c>
      <c r="T73" s="239" t="s">
        <v>14</v>
      </c>
      <c r="U73" s="239" t="s">
        <v>14</v>
      </c>
      <c r="V73" s="243" t="s">
        <v>1</v>
      </c>
      <c r="W73" s="243" t="s">
        <v>14</v>
      </c>
      <c r="X73" s="243" t="s">
        <v>14</v>
      </c>
      <c r="Y73" s="243" t="s">
        <v>14</v>
      </c>
      <c r="Z73" s="243" t="s">
        <v>1</v>
      </c>
      <c r="AA73" s="243" t="s">
        <v>1</v>
      </c>
      <c r="AB73" s="243" t="s">
        <v>1699</v>
      </c>
      <c r="AC73" s="243" t="s">
        <v>0</v>
      </c>
    </row>
    <row r="74" spans="1:29" ht="32" x14ac:dyDescent="0.2">
      <c r="A74" s="247">
        <v>647060515</v>
      </c>
      <c r="B74" s="234" t="s">
        <v>924</v>
      </c>
      <c r="C74" s="235" t="str">
        <f t="shared" si="1"/>
        <v>0647060515</v>
      </c>
      <c r="D74" s="233" t="s">
        <v>1171</v>
      </c>
      <c r="E74" s="233" t="s">
        <v>1171</v>
      </c>
      <c r="F74" s="233" t="s">
        <v>1740</v>
      </c>
      <c r="G74" s="233" t="s">
        <v>331</v>
      </c>
      <c r="H74" s="233" t="s">
        <v>62</v>
      </c>
      <c r="I74" s="233" t="s">
        <v>332</v>
      </c>
      <c r="J74" s="233" t="s">
        <v>1635</v>
      </c>
      <c r="K74" s="233" t="s">
        <v>14</v>
      </c>
      <c r="L74" s="244" t="b">
        <v>0</v>
      </c>
      <c r="M74" s="233" t="s">
        <v>87</v>
      </c>
      <c r="N74" s="233" t="s">
        <v>88</v>
      </c>
      <c r="O74" s="233" t="s">
        <v>71</v>
      </c>
      <c r="P74" s="233" t="s">
        <v>32</v>
      </c>
      <c r="Q74" s="233" t="s">
        <v>1480</v>
      </c>
      <c r="R74" s="233" t="s">
        <v>1481</v>
      </c>
      <c r="S74" s="244" t="s">
        <v>1</v>
      </c>
      <c r="T74" s="233" t="s">
        <v>14</v>
      </c>
      <c r="U74" s="233" t="s">
        <v>14</v>
      </c>
      <c r="V74" s="245" t="s">
        <v>1</v>
      </c>
      <c r="W74" s="245" t="s">
        <v>14</v>
      </c>
      <c r="X74" s="245" t="s">
        <v>14</v>
      </c>
      <c r="Y74" s="245" t="s">
        <v>14</v>
      </c>
      <c r="Z74" s="245" t="s">
        <v>1</v>
      </c>
      <c r="AA74" s="245" t="s">
        <v>1</v>
      </c>
      <c r="AB74" s="245" t="s">
        <v>1610</v>
      </c>
      <c r="AC74" s="245" t="s">
        <v>0</v>
      </c>
    </row>
    <row r="75" spans="1:29" ht="32" x14ac:dyDescent="0.2">
      <c r="A75" s="248">
        <v>847060500</v>
      </c>
      <c r="B75" s="240">
        <v>0</v>
      </c>
      <c r="C75" s="241" t="str">
        <f t="shared" si="1"/>
        <v>0847060500</v>
      </c>
      <c r="D75" s="239" t="s">
        <v>1328</v>
      </c>
      <c r="E75" s="239" t="s">
        <v>1328</v>
      </c>
      <c r="F75" s="239" t="s">
        <v>1740</v>
      </c>
      <c r="G75" s="239" t="s">
        <v>333</v>
      </c>
      <c r="H75" s="239" t="s">
        <v>96</v>
      </c>
      <c r="I75" s="239" t="s">
        <v>334</v>
      </c>
      <c r="J75" s="239" t="s">
        <v>1809</v>
      </c>
      <c r="K75" s="239" t="s">
        <v>14</v>
      </c>
      <c r="L75" s="242" t="b">
        <v>0</v>
      </c>
      <c r="M75" s="239" t="s">
        <v>87</v>
      </c>
      <c r="N75" s="239" t="s">
        <v>88</v>
      </c>
      <c r="O75" s="239" t="s">
        <v>71</v>
      </c>
      <c r="P75" s="239" t="s">
        <v>32</v>
      </c>
      <c r="Q75" s="239" t="s">
        <v>1480</v>
      </c>
      <c r="R75" s="239" t="s">
        <v>1481</v>
      </c>
      <c r="S75" s="242" t="s">
        <v>1</v>
      </c>
      <c r="T75" s="239" t="s">
        <v>14</v>
      </c>
      <c r="U75" s="239" t="s">
        <v>14</v>
      </c>
      <c r="V75" s="243" t="s">
        <v>1</v>
      </c>
      <c r="W75" s="243" t="s">
        <v>14</v>
      </c>
      <c r="X75" s="243" t="s">
        <v>14</v>
      </c>
      <c r="Y75" s="243" t="s">
        <v>14</v>
      </c>
      <c r="Z75" s="243" t="s">
        <v>1</v>
      </c>
      <c r="AA75" s="243" t="s">
        <v>1</v>
      </c>
      <c r="AB75" s="243" t="s">
        <v>1804</v>
      </c>
      <c r="AC75" s="243" t="s">
        <v>0</v>
      </c>
    </row>
    <row r="76" spans="1:29" ht="32" x14ac:dyDescent="0.2">
      <c r="A76" s="247">
        <v>647060501</v>
      </c>
      <c r="B76" s="234">
        <v>0</v>
      </c>
      <c r="C76" s="235" t="str">
        <f t="shared" si="1"/>
        <v>0647060501</v>
      </c>
      <c r="D76" s="233" t="s">
        <v>1166</v>
      </c>
      <c r="E76" s="233" t="s">
        <v>1166</v>
      </c>
      <c r="F76" s="233" t="s">
        <v>1740</v>
      </c>
      <c r="G76" s="233" t="s">
        <v>335</v>
      </c>
      <c r="H76" s="233" t="s">
        <v>62</v>
      </c>
      <c r="I76" s="233" t="s">
        <v>336</v>
      </c>
      <c r="J76" s="233" t="s">
        <v>1683</v>
      </c>
      <c r="K76" s="233" t="s">
        <v>14</v>
      </c>
      <c r="L76" s="244" t="b">
        <v>0</v>
      </c>
      <c r="M76" s="233" t="s">
        <v>87</v>
      </c>
      <c r="N76" s="233" t="s">
        <v>88</v>
      </c>
      <c r="O76" s="233" t="s">
        <v>71</v>
      </c>
      <c r="P76" s="233" t="s">
        <v>32</v>
      </c>
      <c r="Q76" s="233" t="s">
        <v>1480</v>
      </c>
      <c r="R76" s="233" t="s">
        <v>1481</v>
      </c>
      <c r="S76" s="244" t="s">
        <v>1</v>
      </c>
      <c r="T76" s="233" t="s">
        <v>14</v>
      </c>
      <c r="U76" s="233" t="s">
        <v>14</v>
      </c>
      <c r="V76" s="245" t="s">
        <v>1</v>
      </c>
      <c r="W76" s="245" t="s">
        <v>14</v>
      </c>
      <c r="X76" s="245" t="s">
        <v>14</v>
      </c>
      <c r="Y76" s="245" t="s">
        <v>14</v>
      </c>
      <c r="Z76" s="245" t="s">
        <v>1</v>
      </c>
      <c r="AA76" s="245" t="s">
        <v>1</v>
      </c>
      <c r="AB76" s="245" t="s">
        <v>14</v>
      </c>
      <c r="AC76" s="245" t="s">
        <v>0</v>
      </c>
    </row>
    <row r="77" spans="1:29" ht="32" x14ac:dyDescent="0.2">
      <c r="A77" s="248">
        <v>647061305</v>
      </c>
      <c r="B77" s="240">
        <v>0</v>
      </c>
      <c r="C77" s="241" t="str">
        <f t="shared" si="1"/>
        <v>0647061305</v>
      </c>
      <c r="D77" s="239" t="s">
        <v>1178</v>
      </c>
      <c r="E77" s="239" t="s">
        <v>1178</v>
      </c>
      <c r="F77" s="239" t="s">
        <v>1749</v>
      </c>
      <c r="G77" s="239" t="s">
        <v>337</v>
      </c>
      <c r="H77" s="239" t="s">
        <v>62</v>
      </c>
      <c r="I77" s="239" t="s">
        <v>338</v>
      </c>
      <c r="J77" s="239" t="s">
        <v>1639</v>
      </c>
      <c r="K77" s="239" t="s">
        <v>14</v>
      </c>
      <c r="L77" s="242" t="b">
        <v>0</v>
      </c>
      <c r="M77" s="239" t="s">
        <v>87</v>
      </c>
      <c r="N77" s="239" t="s">
        <v>88</v>
      </c>
      <c r="O77" s="239" t="s">
        <v>71</v>
      </c>
      <c r="P77" s="239" t="s">
        <v>32</v>
      </c>
      <c r="Q77" s="239" t="s">
        <v>1480</v>
      </c>
      <c r="R77" s="239" t="s">
        <v>1481</v>
      </c>
      <c r="S77" s="242" t="s">
        <v>1</v>
      </c>
      <c r="T77" s="239" t="s">
        <v>14</v>
      </c>
      <c r="U77" s="239" t="s">
        <v>14</v>
      </c>
      <c r="V77" s="243" t="s">
        <v>1</v>
      </c>
      <c r="W77" s="243" t="s">
        <v>14</v>
      </c>
      <c r="X77" s="243" t="s">
        <v>14</v>
      </c>
      <c r="Y77" s="243" t="s">
        <v>14</v>
      </c>
      <c r="Z77" s="243" t="s">
        <v>1</v>
      </c>
      <c r="AA77" s="243" t="s">
        <v>1</v>
      </c>
      <c r="AB77" s="243" t="s">
        <v>14</v>
      </c>
      <c r="AC77" s="243" t="s">
        <v>0</v>
      </c>
    </row>
    <row r="78" spans="1:29" ht="32" x14ac:dyDescent="0.2">
      <c r="A78" s="247">
        <v>647061306</v>
      </c>
      <c r="B78" s="234" t="s">
        <v>924</v>
      </c>
      <c r="C78" s="235" t="str">
        <f t="shared" si="1"/>
        <v>0647061306</v>
      </c>
      <c r="D78" s="233" t="s">
        <v>1179</v>
      </c>
      <c r="E78" s="233" t="s">
        <v>1179</v>
      </c>
      <c r="F78" s="233" t="s">
        <v>1749</v>
      </c>
      <c r="G78" s="233" t="s">
        <v>339</v>
      </c>
      <c r="H78" s="233" t="s">
        <v>62</v>
      </c>
      <c r="I78" s="233" t="s">
        <v>340</v>
      </c>
      <c r="J78" s="233" t="s">
        <v>1630</v>
      </c>
      <c r="K78" s="233" t="s">
        <v>14</v>
      </c>
      <c r="L78" s="244" t="b">
        <v>0</v>
      </c>
      <c r="M78" s="233" t="s">
        <v>87</v>
      </c>
      <c r="N78" s="233" t="s">
        <v>88</v>
      </c>
      <c r="O78" s="233" t="s">
        <v>71</v>
      </c>
      <c r="P78" s="233" t="s">
        <v>32</v>
      </c>
      <c r="Q78" s="233" t="s">
        <v>1480</v>
      </c>
      <c r="R78" s="233" t="s">
        <v>1481</v>
      </c>
      <c r="S78" s="244" t="s">
        <v>1</v>
      </c>
      <c r="T78" s="233" t="s">
        <v>14</v>
      </c>
      <c r="U78" s="233" t="s">
        <v>14</v>
      </c>
      <c r="V78" s="245" t="s">
        <v>1</v>
      </c>
      <c r="W78" s="245" t="s">
        <v>14</v>
      </c>
      <c r="X78" s="245" t="s">
        <v>14</v>
      </c>
      <c r="Y78" s="245" t="s">
        <v>14</v>
      </c>
      <c r="Z78" s="245" t="s">
        <v>1</v>
      </c>
      <c r="AA78" s="245" t="s">
        <v>1</v>
      </c>
      <c r="AB78" s="245" t="s">
        <v>14</v>
      </c>
      <c r="AC78" s="245" t="s">
        <v>0</v>
      </c>
    </row>
    <row r="79" spans="1:29" ht="32" x14ac:dyDescent="0.2">
      <c r="A79" s="248">
        <v>650060223</v>
      </c>
      <c r="B79" s="240">
        <v>0</v>
      </c>
      <c r="C79" s="241" t="str">
        <f t="shared" si="1"/>
        <v>0650060223</v>
      </c>
      <c r="D79" s="239" t="s">
        <v>1218</v>
      </c>
      <c r="E79" s="239" t="s">
        <v>1218</v>
      </c>
      <c r="F79" s="239" t="s">
        <v>1775</v>
      </c>
      <c r="G79" s="239" t="s">
        <v>341</v>
      </c>
      <c r="H79" s="239" t="s">
        <v>62</v>
      </c>
      <c r="I79" s="239" t="s">
        <v>342</v>
      </c>
      <c r="J79" s="239" t="s">
        <v>1639</v>
      </c>
      <c r="K79" s="239" t="s">
        <v>14</v>
      </c>
      <c r="L79" s="242" t="b">
        <v>0</v>
      </c>
      <c r="M79" s="239" t="s">
        <v>69</v>
      </c>
      <c r="N79" s="239" t="s">
        <v>70</v>
      </c>
      <c r="O79" s="239" t="s">
        <v>71</v>
      </c>
      <c r="P79" s="239" t="s">
        <v>32</v>
      </c>
      <c r="Q79" s="239" t="s">
        <v>1480</v>
      </c>
      <c r="R79" s="239" t="s">
        <v>1481</v>
      </c>
      <c r="S79" s="242" t="s">
        <v>1</v>
      </c>
      <c r="T79" s="239" t="s">
        <v>14</v>
      </c>
      <c r="U79" s="239" t="s">
        <v>14</v>
      </c>
      <c r="V79" s="243" t="s">
        <v>1</v>
      </c>
      <c r="W79" s="243" t="s">
        <v>14</v>
      </c>
      <c r="X79" s="243" t="s">
        <v>14</v>
      </c>
      <c r="Y79" s="243" t="s">
        <v>14</v>
      </c>
      <c r="Z79" s="243" t="s">
        <v>1</v>
      </c>
      <c r="AA79" s="243" t="s">
        <v>1</v>
      </c>
      <c r="AB79" s="243" t="s">
        <v>1662</v>
      </c>
      <c r="AC79" s="243" t="s">
        <v>0</v>
      </c>
    </row>
    <row r="80" spans="1:29" ht="32" x14ac:dyDescent="0.2">
      <c r="A80" s="247">
        <v>650060211</v>
      </c>
      <c r="B80" s="234">
        <v>0</v>
      </c>
      <c r="C80" s="235" t="str">
        <f t="shared" si="1"/>
        <v>0650060211</v>
      </c>
      <c r="D80" s="233" t="s">
        <v>1217</v>
      </c>
      <c r="E80" s="233" t="s">
        <v>1217</v>
      </c>
      <c r="F80" s="233" t="s">
        <v>1775</v>
      </c>
      <c r="G80" s="233" t="s">
        <v>343</v>
      </c>
      <c r="H80" s="233" t="s">
        <v>62</v>
      </c>
      <c r="I80" s="233" t="s">
        <v>344</v>
      </c>
      <c r="J80" s="233" t="s">
        <v>1639</v>
      </c>
      <c r="K80" s="233" t="s">
        <v>14</v>
      </c>
      <c r="L80" s="244" t="b">
        <v>0</v>
      </c>
      <c r="M80" s="233" t="s">
        <v>69</v>
      </c>
      <c r="N80" s="233" t="s">
        <v>70</v>
      </c>
      <c r="O80" s="233" t="s">
        <v>71</v>
      </c>
      <c r="P80" s="233" t="s">
        <v>32</v>
      </c>
      <c r="Q80" s="233" t="s">
        <v>1480</v>
      </c>
      <c r="R80" s="233" t="s">
        <v>1481</v>
      </c>
      <c r="S80" s="244" t="s">
        <v>1</v>
      </c>
      <c r="T80" s="233" t="s">
        <v>14</v>
      </c>
      <c r="U80" s="233" t="s">
        <v>14</v>
      </c>
      <c r="V80" s="245" t="s">
        <v>1</v>
      </c>
      <c r="W80" s="245" t="s">
        <v>14</v>
      </c>
      <c r="X80" s="245" t="s">
        <v>14</v>
      </c>
      <c r="Y80" s="245" t="s">
        <v>14</v>
      </c>
      <c r="Z80" s="245" t="s">
        <v>1</v>
      </c>
      <c r="AA80" s="245" t="s">
        <v>1</v>
      </c>
      <c r="AB80" s="245" t="s">
        <v>1643</v>
      </c>
      <c r="AC80" s="245" t="s">
        <v>0</v>
      </c>
    </row>
    <row r="81" spans="1:29" ht="32" x14ac:dyDescent="0.2">
      <c r="A81" s="248">
        <v>510030306</v>
      </c>
      <c r="B81" s="240">
        <v>0</v>
      </c>
      <c r="C81" s="241" t="str">
        <f t="shared" si="1"/>
        <v>0510030306</v>
      </c>
      <c r="D81" s="239" t="s">
        <v>956</v>
      </c>
      <c r="E81" s="239" t="s">
        <v>956</v>
      </c>
      <c r="F81" s="239" t="s">
        <v>1641</v>
      </c>
      <c r="G81" s="239" t="s">
        <v>345</v>
      </c>
      <c r="H81" s="239" t="s">
        <v>62</v>
      </c>
      <c r="I81" s="239" t="s">
        <v>346</v>
      </c>
      <c r="J81" s="239" t="s">
        <v>1642</v>
      </c>
      <c r="K81" s="239" t="s">
        <v>14</v>
      </c>
      <c r="L81" s="242" t="b">
        <v>0</v>
      </c>
      <c r="M81" s="239" t="s">
        <v>69</v>
      </c>
      <c r="N81" s="239" t="s">
        <v>70</v>
      </c>
      <c r="O81" s="239" t="s">
        <v>66</v>
      </c>
      <c r="P81" s="239" t="s">
        <v>72</v>
      </c>
      <c r="Q81" s="239" t="s">
        <v>1480</v>
      </c>
      <c r="R81" s="239" t="s">
        <v>1481</v>
      </c>
      <c r="S81" s="242" t="s">
        <v>1</v>
      </c>
      <c r="T81" s="239" t="s">
        <v>14</v>
      </c>
      <c r="U81" s="239" t="s">
        <v>14</v>
      </c>
      <c r="V81" s="243" t="s">
        <v>1</v>
      </c>
      <c r="W81" s="243" t="s">
        <v>14</v>
      </c>
      <c r="X81" s="243" t="s">
        <v>14</v>
      </c>
      <c r="Y81" s="243" t="s">
        <v>14</v>
      </c>
      <c r="Z81" s="243" t="s">
        <v>1</v>
      </c>
      <c r="AA81" s="243" t="s">
        <v>1</v>
      </c>
      <c r="AB81" s="243" t="s">
        <v>1643</v>
      </c>
      <c r="AC81" s="243" t="s">
        <v>0</v>
      </c>
    </row>
    <row r="82" spans="1:29" ht="32" x14ac:dyDescent="0.2">
      <c r="A82" s="247">
        <v>510030307</v>
      </c>
      <c r="B82" s="234" t="s">
        <v>924</v>
      </c>
      <c r="C82" s="235" t="str">
        <f t="shared" si="1"/>
        <v>0510030307</v>
      </c>
      <c r="D82" s="233" t="s">
        <v>957</v>
      </c>
      <c r="E82" s="233" t="s">
        <v>957</v>
      </c>
      <c r="F82" s="233" t="s">
        <v>1641</v>
      </c>
      <c r="G82" s="233" t="s">
        <v>347</v>
      </c>
      <c r="H82" s="233" t="s">
        <v>62</v>
      </c>
      <c r="I82" s="233" t="s">
        <v>348</v>
      </c>
      <c r="J82" s="233" t="s">
        <v>1635</v>
      </c>
      <c r="K82" s="233" t="s">
        <v>14</v>
      </c>
      <c r="L82" s="244" t="b">
        <v>0</v>
      </c>
      <c r="M82" s="233" t="s">
        <v>69</v>
      </c>
      <c r="N82" s="233" t="s">
        <v>70</v>
      </c>
      <c r="O82" s="233" t="s">
        <v>66</v>
      </c>
      <c r="P82" s="233" t="s">
        <v>72</v>
      </c>
      <c r="Q82" s="233" t="s">
        <v>1480</v>
      </c>
      <c r="R82" s="233" t="s">
        <v>1481</v>
      </c>
      <c r="S82" s="244" t="s">
        <v>1</v>
      </c>
      <c r="T82" s="233" t="s">
        <v>14</v>
      </c>
      <c r="U82" s="233" t="s">
        <v>14</v>
      </c>
      <c r="V82" s="245" t="s">
        <v>1</v>
      </c>
      <c r="W82" s="245" t="s">
        <v>14</v>
      </c>
      <c r="X82" s="245" t="s">
        <v>14</v>
      </c>
      <c r="Y82" s="245" t="s">
        <v>14</v>
      </c>
      <c r="Z82" s="245" t="s">
        <v>1</v>
      </c>
      <c r="AA82" s="245" t="s">
        <v>1</v>
      </c>
      <c r="AB82" s="245" t="s">
        <v>14</v>
      </c>
      <c r="AC82" s="245" t="s">
        <v>0</v>
      </c>
    </row>
    <row r="83" spans="1:29" ht="32" x14ac:dyDescent="0.2">
      <c r="A83" s="248">
        <v>510030308</v>
      </c>
      <c r="B83" s="240">
        <v>0</v>
      </c>
      <c r="C83" s="241" t="str">
        <f t="shared" si="1"/>
        <v>0510030308</v>
      </c>
      <c r="D83" s="239" t="s">
        <v>958</v>
      </c>
      <c r="E83" s="239" t="s">
        <v>958</v>
      </c>
      <c r="F83" s="239" t="s">
        <v>1641</v>
      </c>
      <c r="G83" s="239" t="s">
        <v>349</v>
      </c>
      <c r="H83" s="239" t="s">
        <v>62</v>
      </c>
      <c r="I83" s="239" t="s">
        <v>350</v>
      </c>
      <c r="J83" s="239" t="s">
        <v>1635</v>
      </c>
      <c r="K83" s="239" t="s">
        <v>14</v>
      </c>
      <c r="L83" s="242" t="b">
        <v>0</v>
      </c>
      <c r="M83" s="239" t="s">
        <v>69</v>
      </c>
      <c r="N83" s="239" t="s">
        <v>70</v>
      </c>
      <c r="O83" s="239" t="s">
        <v>66</v>
      </c>
      <c r="P83" s="239" t="s">
        <v>72</v>
      </c>
      <c r="Q83" s="239" t="s">
        <v>1480</v>
      </c>
      <c r="R83" s="239" t="s">
        <v>1481</v>
      </c>
      <c r="S83" s="242" t="s">
        <v>1</v>
      </c>
      <c r="T83" s="239" t="s">
        <v>14</v>
      </c>
      <c r="U83" s="239" t="s">
        <v>14</v>
      </c>
      <c r="V83" s="243" t="s">
        <v>1</v>
      </c>
      <c r="W83" s="243" t="s">
        <v>14</v>
      </c>
      <c r="X83" s="243" t="s">
        <v>14</v>
      </c>
      <c r="Y83" s="243" t="s">
        <v>14</v>
      </c>
      <c r="Z83" s="243" t="s">
        <v>1</v>
      </c>
      <c r="AA83" s="243" t="s">
        <v>1</v>
      </c>
      <c r="AB83" s="243" t="s">
        <v>14</v>
      </c>
      <c r="AC83" s="243" t="s">
        <v>0</v>
      </c>
    </row>
    <row r="84" spans="1:29" ht="32" x14ac:dyDescent="0.2">
      <c r="A84" s="247">
        <v>852140400</v>
      </c>
      <c r="B84" s="234" t="s">
        <v>924</v>
      </c>
      <c r="C84" s="235" t="str">
        <f t="shared" si="1"/>
        <v>0852140400</v>
      </c>
      <c r="D84" s="233" t="s">
        <v>1347</v>
      </c>
      <c r="E84" s="233" t="s">
        <v>91</v>
      </c>
      <c r="F84" s="233" t="s">
        <v>1847</v>
      </c>
      <c r="G84" s="233" t="s">
        <v>352</v>
      </c>
      <c r="H84" s="233" t="s">
        <v>96</v>
      </c>
      <c r="I84" s="233" t="s">
        <v>353</v>
      </c>
      <c r="J84" s="233" t="s">
        <v>1809</v>
      </c>
      <c r="K84" s="233" t="s">
        <v>14</v>
      </c>
      <c r="L84" s="244" t="b">
        <v>0</v>
      </c>
      <c r="M84" s="233" t="s">
        <v>75</v>
      </c>
      <c r="N84" s="233" t="s">
        <v>76</v>
      </c>
      <c r="O84" s="233" t="s">
        <v>66</v>
      </c>
      <c r="P84" s="233" t="s">
        <v>72</v>
      </c>
      <c r="Q84" s="233" t="s">
        <v>1480</v>
      </c>
      <c r="R84" s="233" t="s">
        <v>1481</v>
      </c>
      <c r="S84" s="244" t="s">
        <v>1</v>
      </c>
      <c r="T84" s="233" t="s">
        <v>14</v>
      </c>
      <c r="U84" s="233" t="s">
        <v>14</v>
      </c>
      <c r="V84" s="245" t="s">
        <v>1</v>
      </c>
      <c r="W84" s="245" t="s">
        <v>14</v>
      </c>
      <c r="X84" s="245" t="s">
        <v>14</v>
      </c>
      <c r="Y84" s="245" t="s">
        <v>14</v>
      </c>
      <c r="Z84" s="245" t="s">
        <v>1</v>
      </c>
      <c r="AA84" s="245" t="s">
        <v>1</v>
      </c>
      <c r="AB84" s="245" t="s">
        <v>1699</v>
      </c>
      <c r="AC84" s="245" t="s">
        <v>0</v>
      </c>
    </row>
    <row r="85" spans="1:29" ht="32" x14ac:dyDescent="0.2">
      <c r="A85" s="248">
        <v>509070200</v>
      </c>
      <c r="B85" s="240" t="s">
        <v>924</v>
      </c>
      <c r="C85" s="241" t="str">
        <f t="shared" si="1"/>
        <v>0509070200</v>
      </c>
      <c r="D85" s="239" t="s">
        <v>955</v>
      </c>
      <c r="E85" s="239" t="s">
        <v>955</v>
      </c>
      <c r="F85" s="239" t="s">
        <v>1640</v>
      </c>
      <c r="G85" s="239" t="s">
        <v>354</v>
      </c>
      <c r="H85" s="239" t="s">
        <v>62</v>
      </c>
      <c r="I85" s="239" t="s">
        <v>355</v>
      </c>
      <c r="J85" s="239" t="s">
        <v>1630</v>
      </c>
      <c r="K85" s="239" t="s">
        <v>14</v>
      </c>
      <c r="L85" s="242" t="b">
        <v>0</v>
      </c>
      <c r="M85" s="239" t="s">
        <v>64</v>
      </c>
      <c r="N85" s="239" t="s">
        <v>65</v>
      </c>
      <c r="O85" s="239" t="s">
        <v>71</v>
      </c>
      <c r="P85" s="239" t="s">
        <v>72</v>
      </c>
      <c r="Q85" s="239" t="s">
        <v>1480</v>
      </c>
      <c r="R85" s="239" t="s">
        <v>1481</v>
      </c>
      <c r="S85" s="242" t="s">
        <v>1</v>
      </c>
      <c r="T85" s="239" t="s">
        <v>14</v>
      </c>
      <c r="U85" s="239" t="s">
        <v>14</v>
      </c>
      <c r="V85" s="243" t="s">
        <v>1</v>
      </c>
      <c r="W85" s="243" t="s">
        <v>14</v>
      </c>
      <c r="X85" s="243" t="s">
        <v>14</v>
      </c>
      <c r="Y85" s="243" t="s">
        <v>14</v>
      </c>
      <c r="Z85" s="243" t="s">
        <v>1</v>
      </c>
      <c r="AA85" s="243" t="s">
        <v>1</v>
      </c>
      <c r="AB85" s="243" t="s">
        <v>1613</v>
      </c>
      <c r="AC85" s="243" t="s">
        <v>0</v>
      </c>
    </row>
    <row r="86" spans="1:29" ht="32" x14ac:dyDescent="0.2">
      <c r="A86" s="247">
        <v>609070208</v>
      </c>
      <c r="B86" s="234" t="s">
        <v>924</v>
      </c>
      <c r="C86" s="235" t="str">
        <f t="shared" si="1"/>
        <v>0609070208</v>
      </c>
      <c r="D86" s="233" t="s">
        <v>1039</v>
      </c>
      <c r="E86" s="233" t="s">
        <v>1039</v>
      </c>
      <c r="F86" s="233" t="s">
        <v>1640</v>
      </c>
      <c r="G86" s="233" t="s">
        <v>357</v>
      </c>
      <c r="H86" s="233" t="s">
        <v>62</v>
      </c>
      <c r="I86" s="233" t="s">
        <v>358</v>
      </c>
      <c r="J86" s="233" t="s">
        <v>1639</v>
      </c>
      <c r="K86" s="233" t="s">
        <v>14</v>
      </c>
      <c r="L86" s="244" t="b">
        <v>0</v>
      </c>
      <c r="M86" s="233" t="s">
        <v>69</v>
      </c>
      <c r="N86" s="233" t="s">
        <v>70</v>
      </c>
      <c r="O86" s="233" t="s">
        <v>66</v>
      </c>
      <c r="P86" s="233" t="s">
        <v>72</v>
      </c>
      <c r="Q86" s="233" t="s">
        <v>1480</v>
      </c>
      <c r="R86" s="233" t="s">
        <v>1481</v>
      </c>
      <c r="S86" s="244" t="s">
        <v>1</v>
      </c>
      <c r="T86" s="233" t="s">
        <v>14</v>
      </c>
      <c r="U86" s="233" t="s">
        <v>14</v>
      </c>
      <c r="V86" s="245" t="s">
        <v>1</v>
      </c>
      <c r="W86" s="245" t="s">
        <v>14</v>
      </c>
      <c r="X86" s="245" t="s">
        <v>14</v>
      </c>
      <c r="Y86" s="245" t="s">
        <v>14</v>
      </c>
      <c r="Z86" s="245" t="s">
        <v>1</v>
      </c>
      <c r="AA86" s="245" t="s">
        <v>1</v>
      </c>
      <c r="AB86" s="245" t="s">
        <v>1613</v>
      </c>
      <c r="AC86" s="245" t="s">
        <v>0</v>
      </c>
    </row>
    <row r="87" spans="1:29" ht="32" x14ac:dyDescent="0.2">
      <c r="A87" s="248">
        <v>650060502</v>
      </c>
      <c r="B87" s="240" t="s">
        <v>924</v>
      </c>
      <c r="C87" s="241" t="str">
        <f t="shared" si="1"/>
        <v>0650060502</v>
      </c>
      <c r="D87" s="239" t="s">
        <v>1220</v>
      </c>
      <c r="E87" s="239" t="s">
        <v>1220</v>
      </c>
      <c r="F87" s="239" t="s">
        <v>1776</v>
      </c>
      <c r="G87" s="239" t="s">
        <v>366</v>
      </c>
      <c r="H87" s="239" t="s">
        <v>62</v>
      </c>
      <c r="I87" s="239" t="s">
        <v>367</v>
      </c>
      <c r="J87" s="239" t="s">
        <v>1639</v>
      </c>
      <c r="K87" s="239" t="s">
        <v>14</v>
      </c>
      <c r="L87" s="242" t="b">
        <v>0</v>
      </c>
      <c r="M87" s="239" t="s">
        <v>69</v>
      </c>
      <c r="N87" s="239" t="s">
        <v>70</v>
      </c>
      <c r="O87" s="239" t="s">
        <v>71</v>
      </c>
      <c r="P87" s="239" t="s">
        <v>72</v>
      </c>
      <c r="Q87" s="239" t="s">
        <v>1480</v>
      </c>
      <c r="R87" s="239" t="s">
        <v>1481</v>
      </c>
      <c r="S87" s="242" t="s">
        <v>1</v>
      </c>
      <c r="T87" s="239" t="s">
        <v>14</v>
      </c>
      <c r="U87" s="239" t="s">
        <v>14</v>
      </c>
      <c r="V87" s="243" t="s">
        <v>1</v>
      </c>
      <c r="W87" s="243" t="s">
        <v>14</v>
      </c>
      <c r="X87" s="243" t="s">
        <v>14</v>
      </c>
      <c r="Y87" s="243" t="s">
        <v>14</v>
      </c>
      <c r="Z87" s="243" t="s">
        <v>1</v>
      </c>
      <c r="AA87" s="243" t="s">
        <v>1</v>
      </c>
      <c r="AB87" s="243" t="s">
        <v>1654</v>
      </c>
      <c r="AC87" s="243" t="s">
        <v>0</v>
      </c>
    </row>
    <row r="88" spans="1:29" ht="32" x14ac:dyDescent="0.2">
      <c r="A88" s="247">
        <v>610030501</v>
      </c>
      <c r="B88" s="234">
        <v>0</v>
      </c>
      <c r="C88" s="235" t="str">
        <f t="shared" si="1"/>
        <v>0610030501</v>
      </c>
      <c r="D88" s="233" t="s">
        <v>1056</v>
      </c>
      <c r="E88" s="233" t="s">
        <v>1056</v>
      </c>
      <c r="F88" s="233" t="s">
        <v>1675</v>
      </c>
      <c r="G88" s="233" t="s">
        <v>368</v>
      </c>
      <c r="H88" s="233" t="s">
        <v>62</v>
      </c>
      <c r="I88" s="233" t="s">
        <v>369</v>
      </c>
      <c r="J88" s="233" t="s">
        <v>1676</v>
      </c>
      <c r="K88" s="233" t="s">
        <v>14</v>
      </c>
      <c r="L88" s="244" t="b">
        <v>0</v>
      </c>
      <c r="M88" s="233" t="s">
        <v>69</v>
      </c>
      <c r="N88" s="233" t="s">
        <v>70</v>
      </c>
      <c r="O88" s="233" t="s">
        <v>71</v>
      </c>
      <c r="P88" s="233" t="s">
        <v>32</v>
      </c>
      <c r="Q88" s="233" t="s">
        <v>1480</v>
      </c>
      <c r="R88" s="233" t="s">
        <v>1481</v>
      </c>
      <c r="S88" s="244" t="s">
        <v>1</v>
      </c>
      <c r="T88" s="233" t="s">
        <v>14</v>
      </c>
      <c r="U88" s="233" t="s">
        <v>14</v>
      </c>
      <c r="V88" s="245" t="s">
        <v>1</v>
      </c>
      <c r="W88" s="245" t="s">
        <v>14</v>
      </c>
      <c r="X88" s="245" t="s">
        <v>14</v>
      </c>
      <c r="Y88" s="245" t="s">
        <v>14</v>
      </c>
      <c r="Z88" s="245" t="s">
        <v>1</v>
      </c>
      <c r="AA88" s="245" t="s">
        <v>1</v>
      </c>
      <c r="AB88" s="245" t="s">
        <v>14</v>
      </c>
      <c r="AC88" s="245" t="s">
        <v>0</v>
      </c>
    </row>
    <row r="89" spans="1:29" ht="32" x14ac:dyDescent="0.2">
      <c r="A89" s="248">
        <v>610010524</v>
      </c>
      <c r="B89" s="240">
        <v>0</v>
      </c>
      <c r="C89" s="241" t="str">
        <f t="shared" si="1"/>
        <v>0610010524</v>
      </c>
      <c r="D89" s="239" t="s">
        <v>1046</v>
      </c>
      <c r="E89" s="239" t="s">
        <v>1046</v>
      </c>
      <c r="F89" s="239" t="s">
        <v>1667</v>
      </c>
      <c r="G89" s="239" t="s">
        <v>372</v>
      </c>
      <c r="H89" s="239" t="s">
        <v>62</v>
      </c>
      <c r="I89" s="239" t="s">
        <v>373</v>
      </c>
      <c r="J89" s="239" t="s">
        <v>1625</v>
      </c>
      <c r="K89" s="239" t="s">
        <v>14</v>
      </c>
      <c r="L89" s="242" t="b">
        <v>0</v>
      </c>
      <c r="M89" s="239" t="s">
        <v>69</v>
      </c>
      <c r="N89" s="239" t="s">
        <v>70</v>
      </c>
      <c r="O89" s="239" t="s">
        <v>71</v>
      </c>
      <c r="P89" s="239" t="s">
        <v>32</v>
      </c>
      <c r="Q89" s="239" t="s">
        <v>1480</v>
      </c>
      <c r="R89" s="239" t="s">
        <v>1481</v>
      </c>
      <c r="S89" s="242" t="s">
        <v>1</v>
      </c>
      <c r="T89" s="239" t="s">
        <v>14</v>
      </c>
      <c r="U89" s="239" t="s">
        <v>14</v>
      </c>
      <c r="V89" s="243" t="s">
        <v>1</v>
      </c>
      <c r="W89" s="243" t="s">
        <v>14</v>
      </c>
      <c r="X89" s="243" t="s">
        <v>14</v>
      </c>
      <c r="Y89" s="243" t="s">
        <v>1668</v>
      </c>
      <c r="Z89" s="243" t="s">
        <v>1</v>
      </c>
      <c r="AA89" s="243" t="s">
        <v>1</v>
      </c>
      <c r="AB89" s="243" t="s">
        <v>1610</v>
      </c>
      <c r="AC89" s="243" t="s">
        <v>0</v>
      </c>
    </row>
    <row r="90" spans="1:29" ht="32" x14ac:dyDescent="0.2">
      <c r="A90" s="247">
        <v>615130100</v>
      </c>
      <c r="B90" s="234">
        <v>0</v>
      </c>
      <c r="C90" s="235" t="str">
        <f t="shared" si="1"/>
        <v>0615130100</v>
      </c>
      <c r="D90" s="233" t="s">
        <v>1112</v>
      </c>
      <c r="E90" s="233" t="s">
        <v>1112</v>
      </c>
      <c r="F90" s="233" t="s">
        <v>1700</v>
      </c>
      <c r="G90" s="233" t="s">
        <v>374</v>
      </c>
      <c r="H90" s="233" t="s">
        <v>62</v>
      </c>
      <c r="I90" s="233" t="s">
        <v>375</v>
      </c>
      <c r="J90" s="233" t="s">
        <v>1649</v>
      </c>
      <c r="K90" s="233" t="s">
        <v>14</v>
      </c>
      <c r="L90" s="244" t="b">
        <v>0</v>
      </c>
      <c r="M90" s="233" t="s">
        <v>99</v>
      </c>
      <c r="N90" s="233" t="s">
        <v>100</v>
      </c>
      <c r="O90" s="233" t="s">
        <v>71</v>
      </c>
      <c r="P90" s="233" t="s">
        <v>32</v>
      </c>
      <c r="Q90" s="233" t="s">
        <v>1480</v>
      </c>
      <c r="R90" s="233" t="s">
        <v>1481</v>
      </c>
      <c r="S90" s="244" t="s">
        <v>1</v>
      </c>
      <c r="T90" s="233" t="s">
        <v>14</v>
      </c>
      <c r="U90" s="233" t="s">
        <v>14</v>
      </c>
      <c r="V90" s="245" t="s">
        <v>1</v>
      </c>
      <c r="W90" s="245" t="s">
        <v>14</v>
      </c>
      <c r="X90" s="245" t="s">
        <v>14</v>
      </c>
      <c r="Y90" s="245" t="s">
        <v>14</v>
      </c>
      <c r="Z90" s="245" t="s">
        <v>1</v>
      </c>
      <c r="AA90" s="245" t="s">
        <v>1</v>
      </c>
      <c r="AB90" s="245" t="s">
        <v>1636</v>
      </c>
      <c r="AC90" s="245" t="s">
        <v>0</v>
      </c>
    </row>
    <row r="91" spans="1:29" ht="32" x14ac:dyDescent="0.2">
      <c r="A91" s="248">
        <v>815130103</v>
      </c>
      <c r="B91" s="240">
        <v>0</v>
      </c>
      <c r="C91" s="241" t="str">
        <f t="shared" si="1"/>
        <v>0815130103</v>
      </c>
      <c r="D91" s="239" t="s">
        <v>1284</v>
      </c>
      <c r="E91" s="239" t="s">
        <v>1284</v>
      </c>
      <c r="F91" s="239" t="s">
        <v>1700</v>
      </c>
      <c r="G91" s="239" t="s">
        <v>376</v>
      </c>
      <c r="H91" s="239" t="s">
        <v>96</v>
      </c>
      <c r="I91" s="239" t="s">
        <v>377</v>
      </c>
      <c r="J91" s="239" t="s">
        <v>1809</v>
      </c>
      <c r="K91" s="239" t="s">
        <v>14</v>
      </c>
      <c r="L91" s="242" t="b">
        <v>0</v>
      </c>
      <c r="M91" s="239" t="s">
        <v>99</v>
      </c>
      <c r="N91" s="239" t="s">
        <v>100</v>
      </c>
      <c r="O91" s="239" t="s">
        <v>71</v>
      </c>
      <c r="P91" s="239" t="s">
        <v>32</v>
      </c>
      <c r="Q91" s="239" t="s">
        <v>1480</v>
      </c>
      <c r="R91" s="239" t="s">
        <v>1481</v>
      </c>
      <c r="S91" s="242" t="s">
        <v>1</v>
      </c>
      <c r="T91" s="239" t="s">
        <v>14</v>
      </c>
      <c r="U91" s="239" t="s">
        <v>14</v>
      </c>
      <c r="V91" s="243" t="s">
        <v>1</v>
      </c>
      <c r="W91" s="243" t="s">
        <v>14</v>
      </c>
      <c r="X91" s="243" t="s">
        <v>14</v>
      </c>
      <c r="Y91" s="243" t="s">
        <v>14</v>
      </c>
      <c r="Z91" s="243" t="s">
        <v>1</v>
      </c>
      <c r="AA91" s="243" t="s">
        <v>1</v>
      </c>
      <c r="AB91" s="243" t="s">
        <v>14</v>
      </c>
      <c r="AC91" s="243" t="s">
        <v>0</v>
      </c>
    </row>
    <row r="92" spans="1:29" ht="32" x14ac:dyDescent="0.2">
      <c r="A92" s="247">
        <v>419070913</v>
      </c>
      <c r="B92" s="234" t="s">
        <v>924</v>
      </c>
      <c r="C92" s="235" t="str">
        <f t="shared" si="1"/>
        <v>0419070913</v>
      </c>
      <c r="D92" s="233" t="s">
        <v>949</v>
      </c>
      <c r="E92" s="233" t="s">
        <v>949</v>
      </c>
      <c r="F92" s="233" t="s">
        <v>1633</v>
      </c>
      <c r="G92" s="233" t="s">
        <v>379</v>
      </c>
      <c r="H92" s="233" t="s">
        <v>62</v>
      </c>
      <c r="I92" s="233" t="s">
        <v>380</v>
      </c>
      <c r="J92" s="233" t="s">
        <v>1635</v>
      </c>
      <c r="K92" s="233" t="s">
        <v>14</v>
      </c>
      <c r="L92" s="244" t="b">
        <v>0</v>
      </c>
      <c r="M92" s="233" t="s">
        <v>127</v>
      </c>
      <c r="N92" s="233" t="s">
        <v>128</v>
      </c>
      <c r="O92" s="233" t="s">
        <v>243</v>
      </c>
      <c r="P92" s="233" t="s">
        <v>77</v>
      </c>
      <c r="Q92" s="233" t="s">
        <v>1480</v>
      </c>
      <c r="R92" s="233" t="s">
        <v>1481</v>
      </c>
      <c r="S92" s="244" t="s">
        <v>1</v>
      </c>
      <c r="T92" s="233" t="s">
        <v>14</v>
      </c>
      <c r="U92" s="233" t="s">
        <v>14</v>
      </c>
      <c r="V92" s="245" t="s">
        <v>1</v>
      </c>
      <c r="W92" s="245" t="s">
        <v>14</v>
      </c>
      <c r="X92" s="245" t="s">
        <v>14</v>
      </c>
      <c r="Y92" s="245" t="s">
        <v>14</v>
      </c>
      <c r="Z92" s="245" t="s">
        <v>1</v>
      </c>
      <c r="AA92" s="245" t="s">
        <v>1</v>
      </c>
      <c r="AB92" s="245" t="s">
        <v>1636</v>
      </c>
      <c r="AC92" s="245" t="s">
        <v>0</v>
      </c>
    </row>
    <row r="93" spans="1:29" ht="32" x14ac:dyDescent="0.2">
      <c r="A93" s="248">
        <v>819070910</v>
      </c>
      <c r="B93" s="240" t="s">
        <v>924</v>
      </c>
      <c r="C93" s="241" t="str">
        <f t="shared" si="1"/>
        <v>0819070910</v>
      </c>
      <c r="D93" s="239" t="s">
        <v>1287</v>
      </c>
      <c r="E93" s="239" t="s">
        <v>1287</v>
      </c>
      <c r="F93" s="239" t="s">
        <v>1633</v>
      </c>
      <c r="G93" s="239" t="s">
        <v>381</v>
      </c>
      <c r="H93" s="239" t="s">
        <v>96</v>
      </c>
      <c r="I93" s="239" t="s">
        <v>382</v>
      </c>
      <c r="J93" s="239" t="s">
        <v>1809</v>
      </c>
      <c r="K93" s="239" t="s">
        <v>14</v>
      </c>
      <c r="L93" s="242" t="b">
        <v>0</v>
      </c>
      <c r="M93" s="239" t="s">
        <v>127</v>
      </c>
      <c r="N93" s="239" t="s">
        <v>128</v>
      </c>
      <c r="O93" s="239" t="s">
        <v>243</v>
      </c>
      <c r="P93" s="239" t="s">
        <v>77</v>
      </c>
      <c r="Q93" s="239" t="s">
        <v>1480</v>
      </c>
      <c r="R93" s="239" t="s">
        <v>1481</v>
      </c>
      <c r="S93" s="242" t="s">
        <v>1</v>
      </c>
      <c r="T93" s="239" t="s">
        <v>14</v>
      </c>
      <c r="U93" s="239" t="s">
        <v>14</v>
      </c>
      <c r="V93" s="243" t="s">
        <v>1</v>
      </c>
      <c r="W93" s="243" t="s">
        <v>14</v>
      </c>
      <c r="X93" s="243" t="s">
        <v>14</v>
      </c>
      <c r="Y93" s="243" t="s">
        <v>14</v>
      </c>
      <c r="Z93" s="243" t="s">
        <v>1</v>
      </c>
      <c r="AA93" s="243" t="s">
        <v>1</v>
      </c>
      <c r="AB93" s="243" t="s">
        <v>14</v>
      </c>
      <c r="AC93" s="243" t="s">
        <v>0</v>
      </c>
    </row>
    <row r="94" spans="1:29" ht="32" x14ac:dyDescent="0.2">
      <c r="A94" s="247">
        <v>846030302</v>
      </c>
      <c r="B94" s="234">
        <v>0</v>
      </c>
      <c r="C94" s="235" t="str">
        <f t="shared" si="1"/>
        <v>0846030302</v>
      </c>
      <c r="D94" s="233" t="s">
        <v>1300</v>
      </c>
      <c r="E94" s="233" t="s">
        <v>1300</v>
      </c>
      <c r="F94" s="233" t="s">
        <v>1709</v>
      </c>
      <c r="G94" s="233" t="s">
        <v>386</v>
      </c>
      <c r="H94" s="233" t="s">
        <v>96</v>
      </c>
      <c r="I94" s="233" t="s">
        <v>387</v>
      </c>
      <c r="J94" s="233" t="s">
        <v>1809</v>
      </c>
      <c r="K94" s="233" t="s">
        <v>14</v>
      </c>
      <c r="L94" s="244" t="b">
        <v>0</v>
      </c>
      <c r="M94" s="233" t="s">
        <v>121</v>
      </c>
      <c r="N94" s="233" t="s">
        <v>100</v>
      </c>
      <c r="O94" s="233" t="s">
        <v>71</v>
      </c>
      <c r="P94" s="233" t="s">
        <v>32</v>
      </c>
      <c r="Q94" s="233" t="s">
        <v>1480</v>
      </c>
      <c r="R94" s="233" t="s">
        <v>1481</v>
      </c>
      <c r="S94" s="244" t="s">
        <v>1</v>
      </c>
      <c r="T94" s="233" t="s">
        <v>14</v>
      </c>
      <c r="U94" s="233" t="s">
        <v>14</v>
      </c>
      <c r="V94" s="245" t="s">
        <v>1</v>
      </c>
      <c r="W94" s="245" t="s">
        <v>14</v>
      </c>
      <c r="X94" s="245" t="s">
        <v>14</v>
      </c>
      <c r="Y94" s="245" t="s">
        <v>14</v>
      </c>
      <c r="Z94" s="245" t="s">
        <v>1</v>
      </c>
      <c r="AA94" s="245" t="s">
        <v>1</v>
      </c>
      <c r="AB94" s="245" t="s">
        <v>1613</v>
      </c>
      <c r="AC94" s="245" t="s">
        <v>0</v>
      </c>
    </row>
    <row r="95" spans="1:29" ht="32" x14ac:dyDescent="0.2">
      <c r="A95" s="248">
        <v>615040400</v>
      </c>
      <c r="B95" s="240">
        <v>0</v>
      </c>
      <c r="C95" s="241" t="str">
        <f t="shared" si="1"/>
        <v>0615040400</v>
      </c>
      <c r="D95" s="239" t="s">
        <v>1080</v>
      </c>
      <c r="E95" s="239" t="s">
        <v>1080</v>
      </c>
      <c r="F95" s="239" t="s">
        <v>1682</v>
      </c>
      <c r="G95" s="239" t="s">
        <v>388</v>
      </c>
      <c r="H95" s="239" t="s">
        <v>62</v>
      </c>
      <c r="I95" s="239" t="s">
        <v>389</v>
      </c>
      <c r="J95" s="239" t="s">
        <v>1683</v>
      </c>
      <c r="K95" s="239" t="s">
        <v>14</v>
      </c>
      <c r="L95" s="242" t="b">
        <v>0</v>
      </c>
      <c r="M95" s="239" t="s">
        <v>94</v>
      </c>
      <c r="N95" s="239" t="s">
        <v>94</v>
      </c>
      <c r="O95" s="239" t="s">
        <v>71</v>
      </c>
      <c r="P95" s="239" t="s">
        <v>32</v>
      </c>
      <c r="Q95" s="239" t="s">
        <v>1480</v>
      </c>
      <c r="R95" s="239" t="s">
        <v>1481</v>
      </c>
      <c r="S95" s="242" t="s">
        <v>1</v>
      </c>
      <c r="T95" s="239" t="s">
        <v>14</v>
      </c>
      <c r="U95" s="239" t="s">
        <v>14</v>
      </c>
      <c r="V95" s="243" t="s">
        <v>1</v>
      </c>
      <c r="W95" s="243" t="s">
        <v>14</v>
      </c>
      <c r="X95" s="243" t="s">
        <v>14</v>
      </c>
      <c r="Y95" s="243" t="s">
        <v>14</v>
      </c>
      <c r="Z95" s="243" t="s">
        <v>1</v>
      </c>
      <c r="AA95" s="243" t="s">
        <v>1</v>
      </c>
      <c r="AB95" s="243" t="s">
        <v>14</v>
      </c>
      <c r="AC95" s="243" t="s">
        <v>0</v>
      </c>
    </row>
    <row r="96" spans="1:29" ht="48" x14ac:dyDescent="0.2">
      <c r="A96" s="247">
        <v>814410100</v>
      </c>
      <c r="B96" s="234" t="s">
        <v>924</v>
      </c>
      <c r="C96" s="235" t="str">
        <f t="shared" si="1"/>
        <v>0814410100</v>
      </c>
      <c r="D96" s="233" t="s">
        <v>1274</v>
      </c>
      <c r="E96" s="233" t="s">
        <v>1274</v>
      </c>
      <c r="F96" s="233" t="s">
        <v>1815</v>
      </c>
      <c r="G96" s="233" t="s">
        <v>390</v>
      </c>
      <c r="H96" s="233" t="s">
        <v>96</v>
      </c>
      <c r="I96" s="233" t="s">
        <v>391</v>
      </c>
      <c r="J96" s="233" t="s">
        <v>1809</v>
      </c>
      <c r="K96" s="233" t="s">
        <v>14</v>
      </c>
      <c r="L96" s="244" t="b">
        <v>0</v>
      </c>
      <c r="M96" s="233" t="s">
        <v>94</v>
      </c>
      <c r="N96" s="233" t="s">
        <v>94</v>
      </c>
      <c r="O96" s="233" t="s">
        <v>71</v>
      </c>
      <c r="P96" s="233" t="s">
        <v>32</v>
      </c>
      <c r="Q96" s="233" t="s">
        <v>1480</v>
      </c>
      <c r="R96" s="233" t="s">
        <v>1481</v>
      </c>
      <c r="S96" s="244" t="s">
        <v>1</v>
      </c>
      <c r="T96" s="233" t="s">
        <v>14</v>
      </c>
      <c r="U96" s="233" t="s">
        <v>14</v>
      </c>
      <c r="V96" s="245" t="s">
        <v>1</v>
      </c>
      <c r="W96" s="245" t="s">
        <v>14</v>
      </c>
      <c r="X96" s="245" t="s">
        <v>14</v>
      </c>
      <c r="Y96" s="245" t="s">
        <v>14</v>
      </c>
      <c r="Z96" s="245" t="s">
        <v>1</v>
      </c>
      <c r="AA96" s="245" t="s">
        <v>1</v>
      </c>
      <c r="AB96" s="245" t="s">
        <v>14</v>
      </c>
      <c r="AC96" s="245" t="s">
        <v>0</v>
      </c>
    </row>
    <row r="97" spans="1:29" ht="48" x14ac:dyDescent="0.2">
      <c r="A97" s="248">
        <v>615040401</v>
      </c>
      <c r="B97" s="240" t="s">
        <v>924</v>
      </c>
      <c r="C97" s="241" t="str">
        <f t="shared" si="1"/>
        <v>0615040401</v>
      </c>
      <c r="D97" s="239" t="s">
        <v>1081</v>
      </c>
      <c r="E97" s="239" t="s">
        <v>1081</v>
      </c>
      <c r="F97" s="239" t="s">
        <v>1682</v>
      </c>
      <c r="G97" s="239" t="s">
        <v>392</v>
      </c>
      <c r="H97" s="239" t="s">
        <v>62</v>
      </c>
      <c r="I97" s="239" t="s">
        <v>393</v>
      </c>
      <c r="J97" s="239" t="s">
        <v>1684</v>
      </c>
      <c r="K97" s="239" t="s">
        <v>14</v>
      </c>
      <c r="L97" s="242" t="b">
        <v>0</v>
      </c>
      <c r="M97" s="239" t="s">
        <v>94</v>
      </c>
      <c r="N97" s="239" t="s">
        <v>94</v>
      </c>
      <c r="O97" s="239" t="s">
        <v>71</v>
      </c>
      <c r="P97" s="239" t="s">
        <v>32</v>
      </c>
      <c r="Q97" s="239" t="s">
        <v>1480</v>
      </c>
      <c r="R97" s="239" t="s">
        <v>1481</v>
      </c>
      <c r="S97" s="242" t="s">
        <v>1</v>
      </c>
      <c r="T97" s="239" t="s">
        <v>14</v>
      </c>
      <c r="U97" s="239" t="s">
        <v>14</v>
      </c>
      <c r="V97" s="243" t="s">
        <v>1</v>
      </c>
      <c r="W97" s="243" t="s">
        <v>14</v>
      </c>
      <c r="X97" s="243" t="s">
        <v>14</v>
      </c>
      <c r="Y97" s="243" t="s">
        <v>14</v>
      </c>
      <c r="Z97" s="243" t="s">
        <v>1</v>
      </c>
      <c r="AA97" s="243" t="s">
        <v>1</v>
      </c>
      <c r="AB97" s="243" t="s">
        <v>14</v>
      </c>
      <c r="AC97" s="243" t="s">
        <v>0</v>
      </c>
    </row>
    <row r="98" spans="1:29" ht="48" x14ac:dyDescent="0.2">
      <c r="A98" s="247">
        <v>615040402</v>
      </c>
      <c r="B98" s="234">
        <v>0</v>
      </c>
      <c r="C98" s="235" t="str">
        <f t="shared" si="1"/>
        <v>0615040402</v>
      </c>
      <c r="D98" s="233" t="s">
        <v>1082</v>
      </c>
      <c r="E98" s="233" t="s">
        <v>1082</v>
      </c>
      <c r="F98" s="233" t="s">
        <v>1682</v>
      </c>
      <c r="G98" s="233" t="s">
        <v>394</v>
      </c>
      <c r="H98" s="233" t="s">
        <v>62</v>
      </c>
      <c r="I98" s="233" t="s">
        <v>395</v>
      </c>
      <c r="J98" s="233" t="s">
        <v>1685</v>
      </c>
      <c r="K98" s="233" t="s">
        <v>14</v>
      </c>
      <c r="L98" s="244" t="b">
        <v>0</v>
      </c>
      <c r="M98" s="233" t="s">
        <v>94</v>
      </c>
      <c r="N98" s="233" t="s">
        <v>94</v>
      </c>
      <c r="O98" s="233" t="s">
        <v>71</v>
      </c>
      <c r="P98" s="233" t="s">
        <v>32</v>
      </c>
      <c r="Q98" s="233" t="s">
        <v>1480</v>
      </c>
      <c r="R98" s="233" t="s">
        <v>1481</v>
      </c>
      <c r="S98" s="244" t="s">
        <v>1</v>
      </c>
      <c r="T98" s="233" t="s">
        <v>14</v>
      </c>
      <c r="U98" s="233" t="s">
        <v>14</v>
      </c>
      <c r="V98" s="245" t="s">
        <v>1</v>
      </c>
      <c r="W98" s="245" t="s">
        <v>14</v>
      </c>
      <c r="X98" s="245" t="s">
        <v>14</v>
      </c>
      <c r="Y98" s="245" t="s">
        <v>14</v>
      </c>
      <c r="Z98" s="245" t="s">
        <v>1</v>
      </c>
      <c r="AA98" s="245" t="s">
        <v>1</v>
      </c>
      <c r="AB98" s="245" t="s">
        <v>14</v>
      </c>
      <c r="AC98" s="245" t="s">
        <v>0</v>
      </c>
    </row>
    <row r="99" spans="1:29" ht="32" x14ac:dyDescent="0.2">
      <c r="A99" s="248">
        <v>846030300</v>
      </c>
      <c r="B99" s="240">
        <v>0</v>
      </c>
      <c r="C99" s="241" t="str">
        <f t="shared" si="1"/>
        <v>0846030300</v>
      </c>
      <c r="D99" s="239" t="s">
        <v>1298</v>
      </c>
      <c r="E99" s="239" t="s">
        <v>1298</v>
      </c>
      <c r="F99" s="239" t="s">
        <v>1709</v>
      </c>
      <c r="G99" s="239" t="s">
        <v>397</v>
      </c>
      <c r="H99" s="239" t="s">
        <v>96</v>
      </c>
      <c r="I99" s="239" t="s">
        <v>398</v>
      </c>
      <c r="J99" s="239" t="s">
        <v>1809</v>
      </c>
      <c r="K99" s="239" t="s">
        <v>14</v>
      </c>
      <c r="L99" s="242" t="b">
        <v>0</v>
      </c>
      <c r="M99" s="239" t="s">
        <v>121</v>
      </c>
      <c r="N99" s="239" t="s">
        <v>100</v>
      </c>
      <c r="O99" s="239" t="s">
        <v>71</v>
      </c>
      <c r="P99" s="239" t="s">
        <v>32</v>
      </c>
      <c r="Q99" s="239" t="s">
        <v>1480</v>
      </c>
      <c r="R99" s="239" t="s">
        <v>1481</v>
      </c>
      <c r="S99" s="242" t="s">
        <v>1</v>
      </c>
      <c r="T99" s="239" t="s">
        <v>14</v>
      </c>
      <c r="U99" s="239" t="s">
        <v>14</v>
      </c>
      <c r="V99" s="243" t="s">
        <v>1</v>
      </c>
      <c r="W99" s="243" t="s">
        <v>14</v>
      </c>
      <c r="X99" s="243" t="s">
        <v>14</v>
      </c>
      <c r="Y99" s="243" t="s">
        <v>14</v>
      </c>
      <c r="Z99" s="243" t="s">
        <v>1</v>
      </c>
      <c r="AA99" s="243" t="s">
        <v>1</v>
      </c>
      <c r="AB99" s="243" t="s">
        <v>14</v>
      </c>
      <c r="AC99" s="243" t="s">
        <v>0</v>
      </c>
    </row>
    <row r="100" spans="1:29" ht="32" x14ac:dyDescent="0.2">
      <c r="A100" s="247">
        <v>646030302</v>
      </c>
      <c r="B100" s="234" t="s">
        <v>924</v>
      </c>
      <c r="C100" s="235" t="str">
        <f t="shared" si="1"/>
        <v>0646030302</v>
      </c>
      <c r="D100" s="233" t="s">
        <v>1131</v>
      </c>
      <c r="E100" s="233" t="s">
        <v>1131</v>
      </c>
      <c r="F100" s="233" t="s">
        <v>1709</v>
      </c>
      <c r="G100" s="233" t="s">
        <v>399</v>
      </c>
      <c r="H100" s="233" t="s">
        <v>62</v>
      </c>
      <c r="I100" s="233" t="s">
        <v>400</v>
      </c>
      <c r="J100" s="233" t="s">
        <v>1649</v>
      </c>
      <c r="K100" s="233" t="s">
        <v>14</v>
      </c>
      <c r="L100" s="244" t="b">
        <v>0</v>
      </c>
      <c r="M100" s="233" t="s">
        <v>121</v>
      </c>
      <c r="N100" s="233" t="s">
        <v>100</v>
      </c>
      <c r="O100" s="233" t="s">
        <v>71</v>
      </c>
      <c r="P100" s="233" t="s">
        <v>32</v>
      </c>
      <c r="Q100" s="233" t="s">
        <v>1480</v>
      </c>
      <c r="R100" s="233" t="s">
        <v>1481</v>
      </c>
      <c r="S100" s="244" t="s">
        <v>1</v>
      </c>
      <c r="T100" s="233" t="s">
        <v>14</v>
      </c>
      <c r="U100" s="233" t="s">
        <v>14</v>
      </c>
      <c r="V100" s="245" t="s">
        <v>1</v>
      </c>
      <c r="W100" s="245" t="s">
        <v>14</v>
      </c>
      <c r="X100" s="245" t="s">
        <v>14</v>
      </c>
      <c r="Y100" s="245" t="s">
        <v>1710</v>
      </c>
      <c r="Z100" s="245" t="s">
        <v>1</v>
      </c>
      <c r="AA100" s="245" t="s">
        <v>1</v>
      </c>
      <c r="AB100" s="245" t="s">
        <v>1695</v>
      </c>
      <c r="AC100" s="245" t="s">
        <v>0</v>
      </c>
    </row>
    <row r="101" spans="1:29" ht="32" x14ac:dyDescent="0.2">
      <c r="A101" s="248">
        <v>646030204</v>
      </c>
      <c r="B101" s="240" t="s">
        <v>924</v>
      </c>
      <c r="C101" s="241" t="str">
        <f t="shared" si="1"/>
        <v>0646030204</v>
      </c>
      <c r="D101" s="239" t="s">
        <v>1129</v>
      </c>
      <c r="E101" s="239" t="s">
        <v>1129</v>
      </c>
      <c r="F101" s="239" t="s">
        <v>1708</v>
      </c>
      <c r="G101" s="239" t="s">
        <v>405</v>
      </c>
      <c r="H101" s="239" t="s">
        <v>62</v>
      </c>
      <c r="I101" s="239" t="s">
        <v>406</v>
      </c>
      <c r="J101" s="239" t="s">
        <v>1649</v>
      </c>
      <c r="K101" s="239" t="s">
        <v>14</v>
      </c>
      <c r="L101" s="242" t="b">
        <v>0</v>
      </c>
      <c r="M101" s="239" t="s">
        <v>99</v>
      </c>
      <c r="N101" s="239" t="s">
        <v>100</v>
      </c>
      <c r="O101" s="239" t="s">
        <v>71</v>
      </c>
      <c r="P101" s="239" t="s">
        <v>32</v>
      </c>
      <c r="Q101" s="239" t="s">
        <v>1480</v>
      </c>
      <c r="R101" s="239" t="s">
        <v>1481</v>
      </c>
      <c r="S101" s="242" t="s">
        <v>1</v>
      </c>
      <c r="T101" s="239" t="s">
        <v>14</v>
      </c>
      <c r="U101" s="239" t="s">
        <v>14</v>
      </c>
      <c r="V101" s="243" t="s">
        <v>1</v>
      </c>
      <c r="W101" s="243" t="s">
        <v>14</v>
      </c>
      <c r="X101" s="243" t="s">
        <v>14</v>
      </c>
      <c r="Y101" s="243" t="s">
        <v>14</v>
      </c>
      <c r="Z101" s="243" t="s">
        <v>1</v>
      </c>
      <c r="AA101" s="243" t="s">
        <v>1</v>
      </c>
      <c r="AB101" s="243" t="s">
        <v>14</v>
      </c>
      <c r="AC101" s="243" t="s">
        <v>0</v>
      </c>
    </row>
    <row r="102" spans="1:29" ht="32" x14ac:dyDescent="0.2">
      <c r="A102" s="247">
        <v>846030204</v>
      </c>
      <c r="B102" s="234" t="s">
        <v>924</v>
      </c>
      <c r="C102" s="235" t="str">
        <f t="shared" si="1"/>
        <v>0846030204</v>
      </c>
      <c r="D102" s="233" t="s">
        <v>1297</v>
      </c>
      <c r="E102" s="233" t="s">
        <v>1297</v>
      </c>
      <c r="F102" s="233" t="s">
        <v>1708</v>
      </c>
      <c r="G102" s="233" t="s">
        <v>407</v>
      </c>
      <c r="H102" s="233" t="s">
        <v>96</v>
      </c>
      <c r="I102" s="233" t="s">
        <v>408</v>
      </c>
      <c r="J102" s="233" t="s">
        <v>1809</v>
      </c>
      <c r="K102" s="233" t="s">
        <v>14</v>
      </c>
      <c r="L102" s="244" t="b">
        <v>0</v>
      </c>
      <c r="M102" s="233" t="s">
        <v>99</v>
      </c>
      <c r="N102" s="233" t="s">
        <v>100</v>
      </c>
      <c r="O102" s="233" t="s">
        <v>71</v>
      </c>
      <c r="P102" s="233" t="s">
        <v>32</v>
      </c>
      <c r="Q102" s="233" t="s">
        <v>1480</v>
      </c>
      <c r="R102" s="233" t="s">
        <v>1481</v>
      </c>
      <c r="S102" s="244" t="s">
        <v>1</v>
      </c>
      <c r="T102" s="233" t="s">
        <v>14</v>
      </c>
      <c r="U102" s="233" t="s">
        <v>14</v>
      </c>
      <c r="V102" s="245" t="s">
        <v>1</v>
      </c>
      <c r="W102" s="245" t="s">
        <v>14</v>
      </c>
      <c r="X102" s="245" t="s">
        <v>14</v>
      </c>
      <c r="Y102" s="245" t="s">
        <v>14</v>
      </c>
      <c r="Z102" s="245" t="s">
        <v>1</v>
      </c>
      <c r="AA102" s="245" t="s">
        <v>1</v>
      </c>
      <c r="AB102" s="245" t="s">
        <v>14</v>
      </c>
      <c r="AC102" s="245" t="s">
        <v>0</v>
      </c>
    </row>
    <row r="103" spans="1:29" ht="32" x14ac:dyDescent="0.2">
      <c r="A103" s="248">
        <v>646030202</v>
      </c>
      <c r="B103" s="240">
        <v>0</v>
      </c>
      <c r="C103" s="241" t="str">
        <f t="shared" si="1"/>
        <v>0646030202</v>
      </c>
      <c r="D103" s="239" t="s">
        <v>1128</v>
      </c>
      <c r="E103" s="239" t="s">
        <v>1128</v>
      </c>
      <c r="F103" s="239" t="s">
        <v>1708</v>
      </c>
      <c r="G103" s="239" t="s">
        <v>409</v>
      </c>
      <c r="H103" s="239" t="s">
        <v>62</v>
      </c>
      <c r="I103" s="239" t="s">
        <v>410</v>
      </c>
      <c r="J103" s="239" t="s">
        <v>1642</v>
      </c>
      <c r="K103" s="239" t="s">
        <v>14</v>
      </c>
      <c r="L103" s="242" t="b">
        <v>0</v>
      </c>
      <c r="M103" s="239" t="s">
        <v>99</v>
      </c>
      <c r="N103" s="239" t="s">
        <v>100</v>
      </c>
      <c r="O103" s="239" t="s">
        <v>71</v>
      </c>
      <c r="P103" s="239" t="s">
        <v>32</v>
      </c>
      <c r="Q103" s="239" t="s">
        <v>1480</v>
      </c>
      <c r="R103" s="239" t="s">
        <v>1481</v>
      </c>
      <c r="S103" s="242" t="s">
        <v>1</v>
      </c>
      <c r="T103" s="239" t="s">
        <v>14</v>
      </c>
      <c r="U103" s="239" t="s">
        <v>14</v>
      </c>
      <c r="V103" s="243" t="s">
        <v>1</v>
      </c>
      <c r="W103" s="243" t="s">
        <v>14</v>
      </c>
      <c r="X103" s="243" t="s">
        <v>14</v>
      </c>
      <c r="Y103" s="243" t="s">
        <v>14</v>
      </c>
      <c r="Z103" s="243" t="s">
        <v>1</v>
      </c>
      <c r="AA103" s="243" t="s">
        <v>1</v>
      </c>
      <c r="AB103" s="243" t="s">
        <v>14</v>
      </c>
      <c r="AC103" s="243" t="s">
        <v>0</v>
      </c>
    </row>
    <row r="104" spans="1:29" ht="32" x14ac:dyDescent="0.2">
      <c r="A104" s="247">
        <v>647010106</v>
      </c>
      <c r="B104" s="234" t="s">
        <v>924</v>
      </c>
      <c r="C104" s="235" t="str">
        <f t="shared" si="1"/>
        <v>0647010106</v>
      </c>
      <c r="D104" s="233" t="s">
        <v>1141</v>
      </c>
      <c r="E104" s="233" t="s">
        <v>1141</v>
      </c>
      <c r="F104" s="233" t="s">
        <v>1722</v>
      </c>
      <c r="G104" s="233" t="s">
        <v>411</v>
      </c>
      <c r="H104" s="233" t="s">
        <v>62</v>
      </c>
      <c r="I104" s="233" t="s">
        <v>412</v>
      </c>
      <c r="J104" s="233" t="s">
        <v>1630</v>
      </c>
      <c r="K104" s="233" t="s">
        <v>14</v>
      </c>
      <c r="L104" s="244" t="b">
        <v>0</v>
      </c>
      <c r="M104" s="233" t="s">
        <v>99</v>
      </c>
      <c r="N104" s="233" t="s">
        <v>100</v>
      </c>
      <c r="O104" s="233" t="s">
        <v>71</v>
      </c>
      <c r="P104" s="233" t="s">
        <v>32</v>
      </c>
      <c r="Q104" s="233" t="s">
        <v>1480</v>
      </c>
      <c r="R104" s="233" t="s">
        <v>1481</v>
      </c>
      <c r="S104" s="244" t="s">
        <v>1</v>
      </c>
      <c r="T104" s="233" t="s">
        <v>14</v>
      </c>
      <c r="U104" s="233" t="s">
        <v>14</v>
      </c>
      <c r="V104" s="245" t="s">
        <v>1</v>
      </c>
      <c r="W104" s="245" t="s">
        <v>14</v>
      </c>
      <c r="X104" s="245" t="s">
        <v>14</v>
      </c>
      <c r="Y104" s="245" t="s">
        <v>14</v>
      </c>
      <c r="Z104" s="245" t="s">
        <v>1</v>
      </c>
      <c r="AA104" s="245" t="s">
        <v>1</v>
      </c>
      <c r="AB104" s="245" t="s">
        <v>1611</v>
      </c>
      <c r="AC104" s="245" t="s">
        <v>0</v>
      </c>
    </row>
    <row r="105" spans="1:29" ht="32" x14ac:dyDescent="0.2">
      <c r="A105" s="248">
        <v>615030332</v>
      </c>
      <c r="B105" s="240" t="s">
        <v>924</v>
      </c>
      <c r="C105" s="241" t="str">
        <f t="shared" si="1"/>
        <v>0615030332</v>
      </c>
      <c r="D105" s="239" t="s">
        <v>1073</v>
      </c>
      <c r="E105" s="239" t="s">
        <v>1073</v>
      </c>
      <c r="F105" s="239" t="s">
        <v>1677</v>
      </c>
      <c r="G105" s="239" t="s">
        <v>413</v>
      </c>
      <c r="H105" s="239" t="s">
        <v>62</v>
      </c>
      <c r="I105" s="239" t="s">
        <v>414</v>
      </c>
      <c r="J105" s="239" t="s">
        <v>1625</v>
      </c>
      <c r="K105" s="239" t="s">
        <v>14</v>
      </c>
      <c r="L105" s="242" t="b">
        <v>0</v>
      </c>
      <c r="M105" s="239" t="s">
        <v>94</v>
      </c>
      <c r="N105" s="239" t="s">
        <v>94</v>
      </c>
      <c r="O105" s="239" t="s">
        <v>71</v>
      </c>
      <c r="P105" s="239" t="s">
        <v>32</v>
      </c>
      <c r="Q105" s="239" t="s">
        <v>1480</v>
      </c>
      <c r="R105" s="239" t="s">
        <v>1481</v>
      </c>
      <c r="S105" s="242" t="s">
        <v>1</v>
      </c>
      <c r="T105" s="239" t="s">
        <v>14</v>
      </c>
      <c r="U105" s="239" t="s">
        <v>14</v>
      </c>
      <c r="V105" s="243" t="s">
        <v>1</v>
      </c>
      <c r="W105" s="243" t="s">
        <v>14</v>
      </c>
      <c r="X105" s="243" t="s">
        <v>14</v>
      </c>
      <c r="Y105" s="243" t="s">
        <v>14</v>
      </c>
      <c r="Z105" s="243" t="s">
        <v>1</v>
      </c>
      <c r="AA105" s="243" t="s">
        <v>1</v>
      </c>
      <c r="AB105" s="243" t="s">
        <v>1610</v>
      </c>
      <c r="AC105" s="243" t="s">
        <v>0</v>
      </c>
    </row>
    <row r="106" spans="1:29" ht="32" x14ac:dyDescent="0.2">
      <c r="A106" s="247">
        <v>615030300</v>
      </c>
      <c r="B106" s="234" t="s">
        <v>924</v>
      </c>
      <c r="C106" s="235" t="str">
        <f t="shared" si="1"/>
        <v>0615030300</v>
      </c>
      <c r="D106" s="233" t="s">
        <v>1067</v>
      </c>
      <c r="E106" s="233" t="s">
        <v>1067</v>
      </c>
      <c r="F106" s="233" t="s">
        <v>1677</v>
      </c>
      <c r="G106" s="233" t="s">
        <v>415</v>
      </c>
      <c r="H106" s="233" t="s">
        <v>62</v>
      </c>
      <c r="I106" s="233" t="s">
        <v>416</v>
      </c>
      <c r="J106" s="233" t="s">
        <v>1678</v>
      </c>
      <c r="K106" s="233" t="s">
        <v>14</v>
      </c>
      <c r="L106" s="244" t="b">
        <v>0</v>
      </c>
      <c r="M106" s="233" t="s">
        <v>94</v>
      </c>
      <c r="N106" s="233" t="s">
        <v>94</v>
      </c>
      <c r="O106" s="233" t="s">
        <v>71</v>
      </c>
      <c r="P106" s="233" t="s">
        <v>32</v>
      </c>
      <c r="Q106" s="233" t="s">
        <v>1480</v>
      </c>
      <c r="R106" s="233" t="s">
        <v>1481</v>
      </c>
      <c r="S106" s="244" t="s">
        <v>1</v>
      </c>
      <c r="T106" s="233" t="s">
        <v>14</v>
      </c>
      <c r="U106" s="233" t="s">
        <v>14</v>
      </c>
      <c r="V106" s="245" t="s">
        <v>1</v>
      </c>
      <c r="W106" s="245" t="s">
        <v>14</v>
      </c>
      <c r="X106" s="245" t="s">
        <v>14</v>
      </c>
      <c r="Y106" s="245" t="s">
        <v>14</v>
      </c>
      <c r="Z106" s="245" t="s">
        <v>1</v>
      </c>
      <c r="AA106" s="245" t="s">
        <v>1</v>
      </c>
      <c r="AB106" s="245" t="s">
        <v>14</v>
      </c>
      <c r="AC106" s="245" t="s">
        <v>0</v>
      </c>
    </row>
    <row r="107" spans="1:29" ht="32" x14ac:dyDescent="0.2">
      <c r="A107" s="248">
        <v>815030300</v>
      </c>
      <c r="B107" s="240">
        <v>0</v>
      </c>
      <c r="C107" s="241" t="str">
        <f t="shared" si="1"/>
        <v>0815030300</v>
      </c>
      <c r="D107" s="239" t="s">
        <v>1275</v>
      </c>
      <c r="E107" s="239" t="s">
        <v>1275</v>
      </c>
      <c r="F107" s="239" t="s">
        <v>1677</v>
      </c>
      <c r="G107" s="239" t="s">
        <v>417</v>
      </c>
      <c r="H107" s="239" t="s">
        <v>96</v>
      </c>
      <c r="I107" s="239" t="s">
        <v>418</v>
      </c>
      <c r="J107" s="239" t="s">
        <v>1809</v>
      </c>
      <c r="K107" s="239" t="s">
        <v>14</v>
      </c>
      <c r="L107" s="242" t="b">
        <v>0</v>
      </c>
      <c r="M107" s="239" t="s">
        <v>94</v>
      </c>
      <c r="N107" s="239" t="s">
        <v>94</v>
      </c>
      <c r="O107" s="239" t="s">
        <v>71</v>
      </c>
      <c r="P107" s="239" t="s">
        <v>32</v>
      </c>
      <c r="Q107" s="239" t="s">
        <v>1480</v>
      </c>
      <c r="R107" s="239" t="s">
        <v>1481</v>
      </c>
      <c r="S107" s="242" t="s">
        <v>1</v>
      </c>
      <c r="T107" s="239" t="s">
        <v>14</v>
      </c>
      <c r="U107" s="239" t="s">
        <v>14</v>
      </c>
      <c r="V107" s="243" t="s">
        <v>1</v>
      </c>
      <c r="W107" s="243" t="s">
        <v>14</v>
      </c>
      <c r="X107" s="243" t="s">
        <v>14</v>
      </c>
      <c r="Y107" s="243" t="s">
        <v>14</v>
      </c>
      <c r="Z107" s="243" t="s">
        <v>1</v>
      </c>
      <c r="AA107" s="243" t="s">
        <v>1</v>
      </c>
      <c r="AB107" s="243" t="s">
        <v>14</v>
      </c>
      <c r="AC107" s="243" t="s">
        <v>0</v>
      </c>
    </row>
    <row r="108" spans="1:29" ht="32" x14ac:dyDescent="0.2">
      <c r="A108" s="247">
        <v>615030315</v>
      </c>
      <c r="B108" s="234" t="s">
        <v>924</v>
      </c>
      <c r="C108" s="235" t="str">
        <f t="shared" si="1"/>
        <v>0615030315</v>
      </c>
      <c r="D108" s="233" t="s">
        <v>1071</v>
      </c>
      <c r="E108" s="233" t="s">
        <v>1071</v>
      </c>
      <c r="F108" s="233" t="s">
        <v>1677</v>
      </c>
      <c r="G108" s="233" t="s">
        <v>419</v>
      </c>
      <c r="H108" s="233" t="s">
        <v>62</v>
      </c>
      <c r="I108" s="233" t="s">
        <v>420</v>
      </c>
      <c r="J108" s="233" t="s">
        <v>1679</v>
      </c>
      <c r="K108" s="233" t="s">
        <v>14</v>
      </c>
      <c r="L108" s="244" t="b">
        <v>0</v>
      </c>
      <c r="M108" s="233" t="s">
        <v>94</v>
      </c>
      <c r="N108" s="233" t="s">
        <v>94</v>
      </c>
      <c r="O108" s="233" t="s">
        <v>71</v>
      </c>
      <c r="P108" s="233" t="s">
        <v>32</v>
      </c>
      <c r="Q108" s="233" t="s">
        <v>1480</v>
      </c>
      <c r="R108" s="233" t="s">
        <v>1481</v>
      </c>
      <c r="S108" s="244" t="s">
        <v>1</v>
      </c>
      <c r="T108" s="233" t="s">
        <v>14</v>
      </c>
      <c r="U108" s="233" t="s">
        <v>14</v>
      </c>
      <c r="V108" s="245" t="s">
        <v>1</v>
      </c>
      <c r="W108" s="245" t="s">
        <v>14</v>
      </c>
      <c r="X108" s="245" t="s">
        <v>14</v>
      </c>
      <c r="Y108" s="245" t="s">
        <v>14</v>
      </c>
      <c r="Z108" s="245" t="s">
        <v>1</v>
      </c>
      <c r="AA108" s="245" t="s">
        <v>1</v>
      </c>
      <c r="AB108" s="245" t="s">
        <v>14</v>
      </c>
      <c r="AC108" s="245" t="s">
        <v>0</v>
      </c>
    </row>
    <row r="109" spans="1:29" ht="32" x14ac:dyDescent="0.2">
      <c r="A109" s="248">
        <v>615030316</v>
      </c>
      <c r="B109" s="240">
        <v>0</v>
      </c>
      <c r="C109" s="241" t="str">
        <f t="shared" si="1"/>
        <v>0615030316</v>
      </c>
      <c r="D109" s="239" t="s">
        <v>1072</v>
      </c>
      <c r="E109" s="239" t="s">
        <v>1072</v>
      </c>
      <c r="F109" s="239" t="s">
        <v>1677</v>
      </c>
      <c r="G109" s="239" t="s">
        <v>421</v>
      </c>
      <c r="H109" s="239" t="s">
        <v>62</v>
      </c>
      <c r="I109" s="239" t="s">
        <v>422</v>
      </c>
      <c r="J109" s="239" t="s">
        <v>1630</v>
      </c>
      <c r="K109" s="239" t="s">
        <v>14</v>
      </c>
      <c r="L109" s="242" t="b">
        <v>0</v>
      </c>
      <c r="M109" s="239" t="s">
        <v>94</v>
      </c>
      <c r="N109" s="239" t="s">
        <v>94</v>
      </c>
      <c r="O109" s="239" t="s">
        <v>71</v>
      </c>
      <c r="P109" s="239" t="s">
        <v>32</v>
      </c>
      <c r="Q109" s="239" t="s">
        <v>1480</v>
      </c>
      <c r="R109" s="239" t="s">
        <v>1481</v>
      </c>
      <c r="S109" s="242" t="s">
        <v>1</v>
      </c>
      <c r="T109" s="239" t="s">
        <v>14</v>
      </c>
      <c r="U109" s="239" t="s">
        <v>14</v>
      </c>
      <c r="V109" s="243" t="s">
        <v>1</v>
      </c>
      <c r="W109" s="243" t="s">
        <v>14</v>
      </c>
      <c r="X109" s="243" t="s">
        <v>14</v>
      </c>
      <c r="Y109" s="243" t="s">
        <v>14</v>
      </c>
      <c r="Z109" s="243" t="s">
        <v>1</v>
      </c>
      <c r="AA109" s="243" t="s">
        <v>1</v>
      </c>
      <c r="AB109" s="243" t="s">
        <v>14</v>
      </c>
      <c r="AC109" s="243" t="s">
        <v>0</v>
      </c>
    </row>
    <row r="110" spans="1:29" ht="32" x14ac:dyDescent="0.2">
      <c r="A110" s="247">
        <v>815039900</v>
      </c>
      <c r="B110" s="234" t="s">
        <v>924</v>
      </c>
      <c r="C110" s="235" t="str">
        <f t="shared" si="1"/>
        <v>0815039900</v>
      </c>
      <c r="D110" s="233" t="s">
        <v>1276</v>
      </c>
      <c r="E110" s="233" t="s">
        <v>125</v>
      </c>
      <c r="F110" s="233" t="s">
        <v>1816</v>
      </c>
      <c r="G110" s="233" t="s">
        <v>898</v>
      </c>
      <c r="H110" s="233" t="s">
        <v>96</v>
      </c>
      <c r="I110" s="233" t="s">
        <v>899</v>
      </c>
      <c r="J110" s="233" t="s">
        <v>1809</v>
      </c>
      <c r="K110" s="233" t="s">
        <v>14</v>
      </c>
      <c r="L110" s="244" t="b">
        <v>0</v>
      </c>
      <c r="M110" s="233" t="s">
        <v>99</v>
      </c>
      <c r="N110" s="233" t="s">
        <v>100</v>
      </c>
      <c r="O110" s="233" t="s">
        <v>71</v>
      </c>
      <c r="P110" s="233" t="s">
        <v>32</v>
      </c>
      <c r="Q110" s="233" t="s">
        <v>1480</v>
      </c>
      <c r="R110" s="233" t="s">
        <v>1481</v>
      </c>
      <c r="S110" s="244" t="s">
        <v>1</v>
      </c>
      <c r="T110" s="233" t="s">
        <v>14</v>
      </c>
      <c r="U110" s="233" t="s">
        <v>14</v>
      </c>
      <c r="V110" s="245" t="s">
        <v>1</v>
      </c>
      <c r="W110" s="245" t="s">
        <v>14</v>
      </c>
      <c r="X110" s="245" t="s">
        <v>14</v>
      </c>
      <c r="Y110" s="245" t="s">
        <v>14</v>
      </c>
      <c r="Z110" s="245" t="s">
        <v>1</v>
      </c>
      <c r="AA110" s="245" t="s">
        <v>1</v>
      </c>
      <c r="AB110" s="245" t="s">
        <v>1762</v>
      </c>
      <c r="AC110" s="245" t="s">
        <v>0</v>
      </c>
    </row>
    <row r="111" spans="1:29" ht="32" x14ac:dyDescent="0.2">
      <c r="A111" s="248">
        <v>847030301</v>
      </c>
      <c r="B111" s="240" t="s">
        <v>924</v>
      </c>
      <c r="C111" s="241" t="str">
        <f t="shared" si="1"/>
        <v>0847030301</v>
      </c>
      <c r="D111" s="239" t="s">
        <v>1323</v>
      </c>
      <c r="E111" s="239" t="s">
        <v>1323</v>
      </c>
      <c r="F111" s="239" t="s">
        <v>1725</v>
      </c>
      <c r="G111" s="239" t="s">
        <v>426</v>
      </c>
      <c r="H111" s="239" t="s">
        <v>96</v>
      </c>
      <c r="I111" s="239" t="s">
        <v>427</v>
      </c>
      <c r="J111" s="239" t="s">
        <v>1809</v>
      </c>
      <c r="K111" s="239" t="s">
        <v>14</v>
      </c>
      <c r="L111" s="242" t="b">
        <v>0</v>
      </c>
      <c r="M111" s="239" t="s">
        <v>99</v>
      </c>
      <c r="N111" s="239" t="s">
        <v>100</v>
      </c>
      <c r="O111" s="239" t="s">
        <v>71</v>
      </c>
      <c r="P111" s="239" t="s">
        <v>32</v>
      </c>
      <c r="Q111" s="239" t="s">
        <v>1480</v>
      </c>
      <c r="R111" s="239" t="s">
        <v>1481</v>
      </c>
      <c r="S111" s="242" t="s">
        <v>1</v>
      </c>
      <c r="T111" s="239" t="s">
        <v>14</v>
      </c>
      <c r="U111" s="239" t="s">
        <v>14</v>
      </c>
      <c r="V111" s="243" t="s">
        <v>1</v>
      </c>
      <c r="W111" s="243" t="s">
        <v>14</v>
      </c>
      <c r="X111" s="243" t="s">
        <v>14</v>
      </c>
      <c r="Y111" s="243" t="s">
        <v>14</v>
      </c>
      <c r="Z111" s="243" t="s">
        <v>1</v>
      </c>
      <c r="AA111" s="243" t="s">
        <v>1</v>
      </c>
      <c r="AB111" s="243" t="s">
        <v>14</v>
      </c>
      <c r="AC111" s="243" t="s">
        <v>0</v>
      </c>
    </row>
    <row r="112" spans="1:29" ht="32" x14ac:dyDescent="0.2">
      <c r="A112" s="247">
        <v>715170101</v>
      </c>
      <c r="B112" s="234" t="s">
        <v>924</v>
      </c>
      <c r="C112" s="235" t="str">
        <f t="shared" si="1"/>
        <v>0715170101</v>
      </c>
      <c r="D112" s="233" t="s">
        <v>1237</v>
      </c>
      <c r="E112" s="233" t="s">
        <v>1784</v>
      </c>
      <c r="F112" s="233" t="s">
        <v>1783</v>
      </c>
      <c r="G112" s="233" t="s">
        <v>429</v>
      </c>
      <c r="H112" s="233" t="s">
        <v>62</v>
      </c>
      <c r="I112" s="233" t="s">
        <v>430</v>
      </c>
      <c r="J112" s="233" t="s">
        <v>1635</v>
      </c>
      <c r="K112" s="233" t="s">
        <v>14</v>
      </c>
      <c r="L112" s="244" t="b">
        <v>0</v>
      </c>
      <c r="M112" s="233" t="s">
        <v>121</v>
      </c>
      <c r="N112" s="233" t="s">
        <v>94</v>
      </c>
      <c r="O112" s="233" t="s">
        <v>129</v>
      </c>
      <c r="P112" s="233" t="s">
        <v>32</v>
      </c>
      <c r="Q112" s="233" t="s">
        <v>1480</v>
      </c>
      <c r="R112" s="233" t="s">
        <v>1481</v>
      </c>
      <c r="S112" s="244" t="s">
        <v>1</v>
      </c>
      <c r="T112" s="233" t="s">
        <v>14</v>
      </c>
      <c r="U112" s="233" t="s">
        <v>14</v>
      </c>
      <c r="V112" s="245" t="s">
        <v>1</v>
      </c>
      <c r="W112" s="245" t="s">
        <v>14</v>
      </c>
      <c r="X112" s="245" t="s">
        <v>14</v>
      </c>
      <c r="Y112" s="245" t="s">
        <v>1784</v>
      </c>
      <c r="Z112" s="245" t="s">
        <v>1</v>
      </c>
      <c r="AA112" s="245" t="s">
        <v>1</v>
      </c>
      <c r="AB112" s="245" t="s">
        <v>1636</v>
      </c>
      <c r="AC112" s="245" t="s">
        <v>0</v>
      </c>
    </row>
    <row r="113" spans="1:29" ht="32" x14ac:dyDescent="0.2">
      <c r="A113" s="248">
        <v>511100124</v>
      </c>
      <c r="B113" s="240" t="s">
        <v>924</v>
      </c>
      <c r="C113" s="241" t="str">
        <f t="shared" si="1"/>
        <v>0511100124</v>
      </c>
      <c r="D113" s="239" t="s">
        <v>995</v>
      </c>
      <c r="E113" s="239" t="s">
        <v>995</v>
      </c>
      <c r="F113" s="239" t="s">
        <v>1655</v>
      </c>
      <c r="G113" s="239" t="s">
        <v>433</v>
      </c>
      <c r="H113" s="239" t="s">
        <v>62</v>
      </c>
      <c r="I113" s="239" t="s">
        <v>434</v>
      </c>
      <c r="J113" s="239" t="s">
        <v>1639</v>
      </c>
      <c r="K113" s="239" t="s">
        <v>14</v>
      </c>
      <c r="L113" s="242" t="b">
        <v>0</v>
      </c>
      <c r="M113" s="239" t="s">
        <v>64</v>
      </c>
      <c r="N113" s="239" t="s">
        <v>65</v>
      </c>
      <c r="O113" s="239" t="s">
        <v>66</v>
      </c>
      <c r="P113" s="239" t="s">
        <v>32</v>
      </c>
      <c r="Q113" s="239" t="s">
        <v>1480</v>
      </c>
      <c r="R113" s="239" t="s">
        <v>1481</v>
      </c>
      <c r="S113" s="242" t="s">
        <v>1</v>
      </c>
      <c r="T113" s="239" t="s">
        <v>14</v>
      </c>
      <c r="U113" s="239" t="s">
        <v>14</v>
      </c>
      <c r="V113" s="243" t="s">
        <v>1</v>
      </c>
      <c r="W113" s="243" t="s">
        <v>14</v>
      </c>
      <c r="X113" s="243" t="s">
        <v>14</v>
      </c>
      <c r="Y113" s="243" t="s">
        <v>14</v>
      </c>
      <c r="Z113" s="243" t="s">
        <v>1</v>
      </c>
      <c r="AA113" s="243" t="s">
        <v>1</v>
      </c>
      <c r="AB113" s="243" t="s">
        <v>1610</v>
      </c>
      <c r="AC113" s="243" t="s">
        <v>0</v>
      </c>
    </row>
    <row r="114" spans="1:29" ht="32" x14ac:dyDescent="0.2">
      <c r="A114" s="247">
        <v>511100123</v>
      </c>
      <c r="B114" s="234">
        <v>0</v>
      </c>
      <c r="C114" s="235" t="str">
        <f t="shared" si="1"/>
        <v>0511100123</v>
      </c>
      <c r="D114" s="233" t="s">
        <v>994</v>
      </c>
      <c r="E114" s="233" t="s">
        <v>994</v>
      </c>
      <c r="F114" s="233" t="s">
        <v>1655</v>
      </c>
      <c r="G114" s="233" t="s">
        <v>435</v>
      </c>
      <c r="H114" s="233" t="s">
        <v>62</v>
      </c>
      <c r="I114" s="233" t="s">
        <v>436</v>
      </c>
      <c r="J114" s="233" t="s">
        <v>1630</v>
      </c>
      <c r="K114" s="233" t="s">
        <v>14</v>
      </c>
      <c r="L114" s="244" t="b">
        <v>0</v>
      </c>
      <c r="M114" s="233" t="s">
        <v>64</v>
      </c>
      <c r="N114" s="233" t="s">
        <v>65</v>
      </c>
      <c r="O114" s="233" t="s">
        <v>66</v>
      </c>
      <c r="P114" s="233" t="s">
        <v>32</v>
      </c>
      <c r="Q114" s="233" t="s">
        <v>1480</v>
      </c>
      <c r="R114" s="233" t="s">
        <v>1481</v>
      </c>
      <c r="S114" s="244" t="s">
        <v>1</v>
      </c>
      <c r="T114" s="233" t="s">
        <v>14</v>
      </c>
      <c r="U114" s="233" t="s">
        <v>14</v>
      </c>
      <c r="V114" s="245" t="s">
        <v>1</v>
      </c>
      <c r="W114" s="245" t="s">
        <v>14</v>
      </c>
      <c r="X114" s="245" t="s">
        <v>14</v>
      </c>
      <c r="Y114" s="245" t="s">
        <v>14</v>
      </c>
      <c r="Z114" s="245" t="s">
        <v>1</v>
      </c>
      <c r="AA114" s="245" t="s">
        <v>1</v>
      </c>
      <c r="AB114" s="245" t="s">
        <v>1610</v>
      </c>
      <c r="AC114" s="245" t="s">
        <v>0</v>
      </c>
    </row>
    <row r="115" spans="1:29" ht="32" x14ac:dyDescent="0.2">
      <c r="A115" s="248">
        <v>815150100</v>
      </c>
      <c r="B115" s="240" t="s">
        <v>924</v>
      </c>
      <c r="C115" s="241" t="str">
        <f t="shared" si="1"/>
        <v>0815150100</v>
      </c>
      <c r="D115" s="239" t="s">
        <v>1285</v>
      </c>
      <c r="E115" s="239" t="s">
        <v>125</v>
      </c>
      <c r="F115" s="239" t="s">
        <v>1824</v>
      </c>
      <c r="G115" s="239" t="s">
        <v>900</v>
      </c>
      <c r="H115" s="239" t="s">
        <v>96</v>
      </c>
      <c r="I115" s="239" t="s">
        <v>901</v>
      </c>
      <c r="J115" s="239" t="s">
        <v>1809</v>
      </c>
      <c r="K115" s="239" t="s">
        <v>14</v>
      </c>
      <c r="L115" s="242" t="b">
        <v>0</v>
      </c>
      <c r="M115" s="239" t="s">
        <v>99</v>
      </c>
      <c r="N115" s="239" t="s">
        <v>100</v>
      </c>
      <c r="O115" s="239" t="s">
        <v>71</v>
      </c>
      <c r="P115" s="239" t="s">
        <v>32</v>
      </c>
      <c r="Q115" s="239" t="s">
        <v>1480</v>
      </c>
      <c r="R115" s="239" t="s">
        <v>1481</v>
      </c>
      <c r="S115" s="242" t="s">
        <v>1</v>
      </c>
      <c r="T115" s="239" t="s">
        <v>14</v>
      </c>
      <c r="U115" s="239" t="s">
        <v>14</v>
      </c>
      <c r="V115" s="243" t="s">
        <v>1</v>
      </c>
      <c r="W115" s="243" t="s">
        <v>14</v>
      </c>
      <c r="X115" s="243" t="s">
        <v>14</v>
      </c>
      <c r="Y115" s="243" t="s">
        <v>14</v>
      </c>
      <c r="Z115" s="243" t="s">
        <v>1</v>
      </c>
      <c r="AA115" s="243" t="s">
        <v>1</v>
      </c>
      <c r="AB115" s="243" t="s">
        <v>1762</v>
      </c>
      <c r="AC115" s="243" t="s">
        <v>0</v>
      </c>
    </row>
    <row r="116" spans="1:29" ht="32" x14ac:dyDescent="0.2">
      <c r="A116" s="247">
        <v>419070905</v>
      </c>
      <c r="B116" s="234" t="s">
        <v>924</v>
      </c>
      <c r="C116" s="235" t="str">
        <f t="shared" si="1"/>
        <v>0419070905</v>
      </c>
      <c r="D116" s="233" t="s">
        <v>945</v>
      </c>
      <c r="E116" s="233" t="s">
        <v>945</v>
      </c>
      <c r="F116" s="233" t="s">
        <v>1633</v>
      </c>
      <c r="G116" s="233" t="s">
        <v>442</v>
      </c>
      <c r="H116" s="233" t="s">
        <v>62</v>
      </c>
      <c r="I116" s="233" t="s">
        <v>443</v>
      </c>
      <c r="J116" s="233" t="s">
        <v>1634</v>
      </c>
      <c r="K116" s="233" t="s">
        <v>14</v>
      </c>
      <c r="L116" s="244" t="b">
        <v>0</v>
      </c>
      <c r="M116" s="233" t="s">
        <v>127</v>
      </c>
      <c r="N116" s="233" t="s">
        <v>128</v>
      </c>
      <c r="O116" s="233" t="s">
        <v>243</v>
      </c>
      <c r="P116" s="233" t="s">
        <v>77</v>
      </c>
      <c r="Q116" s="233" t="s">
        <v>1480</v>
      </c>
      <c r="R116" s="233" t="s">
        <v>1481</v>
      </c>
      <c r="S116" s="244" t="s">
        <v>1</v>
      </c>
      <c r="T116" s="233" t="s">
        <v>14</v>
      </c>
      <c r="U116" s="233" t="s">
        <v>14</v>
      </c>
      <c r="V116" s="245" t="s">
        <v>1</v>
      </c>
      <c r="W116" s="245" t="s">
        <v>14</v>
      </c>
      <c r="X116" s="245" t="s">
        <v>14</v>
      </c>
      <c r="Y116" s="245" t="s">
        <v>14</v>
      </c>
      <c r="Z116" s="245" t="s">
        <v>0</v>
      </c>
      <c r="AA116" s="245" t="s">
        <v>1</v>
      </c>
      <c r="AB116" s="245" t="s">
        <v>14</v>
      </c>
      <c r="AC116" s="245" t="s">
        <v>0</v>
      </c>
    </row>
    <row r="117" spans="1:29" ht="32" x14ac:dyDescent="0.2">
      <c r="A117" s="248">
        <v>650040701</v>
      </c>
      <c r="B117" s="240" t="s">
        <v>924</v>
      </c>
      <c r="C117" s="241" t="str">
        <f t="shared" si="1"/>
        <v>0650040701</v>
      </c>
      <c r="D117" s="239" t="s">
        <v>1210</v>
      </c>
      <c r="E117" s="239" t="s">
        <v>1210</v>
      </c>
      <c r="F117" s="239" t="s">
        <v>1773</v>
      </c>
      <c r="G117" s="239" t="s">
        <v>445</v>
      </c>
      <c r="H117" s="239" t="s">
        <v>62</v>
      </c>
      <c r="I117" s="239" t="s">
        <v>446</v>
      </c>
      <c r="J117" s="239" t="s">
        <v>1774</v>
      </c>
      <c r="K117" s="239" t="s">
        <v>14</v>
      </c>
      <c r="L117" s="242" t="b">
        <v>0</v>
      </c>
      <c r="M117" s="239" t="s">
        <v>69</v>
      </c>
      <c r="N117" s="239" t="s">
        <v>70</v>
      </c>
      <c r="O117" s="239" t="s">
        <v>71</v>
      </c>
      <c r="P117" s="239" t="s">
        <v>72</v>
      </c>
      <c r="Q117" s="239" t="s">
        <v>1480</v>
      </c>
      <c r="R117" s="239" t="s">
        <v>1481</v>
      </c>
      <c r="S117" s="242" t="s">
        <v>1</v>
      </c>
      <c r="T117" s="239" t="s">
        <v>14</v>
      </c>
      <c r="U117" s="239" t="s">
        <v>14</v>
      </c>
      <c r="V117" s="243" t="s">
        <v>1</v>
      </c>
      <c r="W117" s="243" t="s">
        <v>14</v>
      </c>
      <c r="X117" s="243" t="s">
        <v>14</v>
      </c>
      <c r="Y117" s="243" t="s">
        <v>14</v>
      </c>
      <c r="Z117" s="243" t="s">
        <v>1</v>
      </c>
      <c r="AA117" s="243" t="s">
        <v>1</v>
      </c>
      <c r="AB117" s="243" t="s">
        <v>1654</v>
      </c>
      <c r="AC117" s="243" t="s">
        <v>0</v>
      </c>
    </row>
    <row r="118" spans="1:29" ht="64" x14ac:dyDescent="0.2">
      <c r="A118" s="247">
        <v>743010212</v>
      </c>
      <c r="B118" s="234">
        <v>0</v>
      </c>
      <c r="C118" s="235" t="str">
        <f t="shared" si="1"/>
        <v>0743010212</v>
      </c>
      <c r="D118" s="233" t="s">
        <v>1245</v>
      </c>
      <c r="E118" s="233" t="s">
        <v>172</v>
      </c>
      <c r="F118" s="233" t="s">
        <v>1486</v>
      </c>
      <c r="G118" s="233" t="s">
        <v>447</v>
      </c>
      <c r="H118" s="233" t="s">
        <v>62</v>
      </c>
      <c r="I118" s="233" t="s">
        <v>449</v>
      </c>
      <c r="J118" s="233" t="s">
        <v>1791</v>
      </c>
      <c r="K118" s="233" t="s">
        <v>14</v>
      </c>
      <c r="L118" s="244" t="b">
        <v>0</v>
      </c>
      <c r="M118" s="233" t="s">
        <v>169</v>
      </c>
      <c r="N118" s="233" t="s">
        <v>170</v>
      </c>
      <c r="O118" s="233" t="s">
        <v>129</v>
      </c>
      <c r="P118" s="233" t="s">
        <v>32</v>
      </c>
      <c r="Q118" s="233" t="s">
        <v>1480</v>
      </c>
      <c r="R118" s="233" t="s">
        <v>1481</v>
      </c>
      <c r="S118" s="244" t="s">
        <v>1</v>
      </c>
      <c r="T118" s="233" t="s">
        <v>14</v>
      </c>
      <c r="U118" s="233" t="s">
        <v>14</v>
      </c>
      <c r="V118" s="245" t="s">
        <v>1</v>
      </c>
      <c r="W118" s="245" t="s">
        <v>14</v>
      </c>
      <c r="X118" s="245" t="s">
        <v>14</v>
      </c>
      <c r="Y118" s="245" t="s">
        <v>927</v>
      </c>
      <c r="Z118" s="245" t="s">
        <v>1</v>
      </c>
      <c r="AA118" s="245" t="s">
        <v>1</v>
      </c>
      <c r="AB118" s="245" t="s">
        <v>1688</v>
      </c>
      <c r="AC118" s="245" t="s">
        <v>0</v>
      </c>
    </row>
    <row r="119" spans="1:29" ht="48" x14ac:dyDescent="0.2">
      <c r="A119" s="248">
        <v>743010210</v>
      </c>
      <c r="B119" s="240">
        <v>0</v>
      </c>
      <c r="C119" s="241" t="str">
        <f t="shared" si="1"/>
        <v>0743010210</v>
      </c>
      <c r="D119" s="239" t="s">
        <v>1243</v>
      </c>
      <c r="E119" s="239" t="s">
        <v>1243</v>
      </c>
      <c r="F119" s="239" t="s">
        <v>1486</v>
      </c>
      <c r="G119" s="239" t="s">
        <v>450</v>
      </c>
      <c r="H119" s="239" t="s">
        <v>62</v>
      </c>
      <c r="I119" s="239" t="s">
        <v>451</v>
      </c>
      <c r="J119" s="239" t="s">
        <v>1789</v>
      </c>
      <c r="K119" s="239" t="s">
        <v>14</v>
      </c>
      <c r="L119" s="242" t="b">
        <v>0</v>
      </c>
      <c r="M119" s="239" t="s">
        <v>169</v>
      </c>
      <c r="N119" s="239" t="s">
        <v>170</v>
      </c>
      <c r="O119" s="239" t="s">
        <v>129</v>
      </c>
      <c r="P119" s="239" t="s">
        <v>32</v>
      </c>
      <c r="Q119" s="239" t="s">
        <v>1480</v>
      </c>
      <c r="R119" s="239" t="s">
        <v>1481</v>
      </c>
      <c r="S119" s="242" t="s">
        <v>1</v>
      </c>
      <c r="T119" s="239" t="s">
        <v>14</v>
      </c>
      <c r="U119" s="239" t="s">
        <v>14</v>
      </c>
      <c r="V119" s="243" t="s">
        <v>1</v>
      </c>
      <c r="W119" s="243" t="s">
        <v>14</v>
      </c>
      <c r="X119" s="243" t="s">
        <v>14</v>
      </c>
      <c r="Y119" s="243" t="s">
        <v>14</v>
      </c>
      <c r="Z119" s="243" t="s">
        <v>1</v>
      </c>
      <c r="AA119" s="243" t="s">
        <v>1</v>
      </c>
      <c r="AB119" s="243" t="s">
        <v>1611</v>
      </c>
      <c r="AC119" s="243" t="s">
        <v>0</v>
      </c>
    </row>
    <row r="120" spans="1:29" ht="48" x14ac:dyDescent="0.2">
      <c r="A120" s="247">
        <v>743010710</v>
      </c>
      <c r="B120" s="234">
        <v>0</v>
      </c>
      <c r="C120" s="235" t="str">
        <f t="shared" si="1"/>
        <v>0743010710</v>
      </c>
      <c r="D120" s="233" t="s">
        <v>1251</v>
      </c>
      <c r="E120" s="233" t="s">
        <v>1251</v>
      </c>
      <c r="F120" s="233" t="s">
        <v>1489</v>
      </c>
      <c r="G120" s="233" t="s">
        <v>452</v>
      </c>
      <c r="H120" s="233" t="s">
        <v>62</v>
      </c>
      <c r="I120" s="233" t="s">
        <v>453</v>
      </c>
      <c r="J120" s="233" t="s">
        <v>1795</v>
      </c>
      <c r="K120" s="233" t="s">
        <v>14</v>
      </c>
      <c r="L120" s="244" t="b">
        <v>0</v>
      </c>
      <c r="M120" s="233" t="s">
        <v>169</v>
      </c>
      <c r="N120" s="233" t="s">
        <v>170</v>
      </c>
      <c r="O120" s="233" t="s">
        <v>129</v>
      </c>
      <c r="P120" s="233" t="s">
        <v>32</v>
      </c>
      <c r="Q120" s="233" t="s">
        <v>1480</v>
      </c>
      <c r="R120" s="233" t="s">
        <v>1481</v>
      </c>
      <c r="S120" s="244" t="s">
        <v>1</v>
      </c>
      <c r="T120" s="233" t="s">
        <v>14</v>
      </c>
      <c r="U120" s="233" t="s">
        <v>14</v>
      </c>
      <c r="V120" s="245" t="s">
        <v>1</v>
      </c>
      <c r="W120" s="245" t="s">
        <v>14</v>
      </c>
      <c r="X120" s="245" t="s">
        <v>14</v>
      </c>
      <c r="Y120" s="245" t="s">
        <v>14</v>
      </c>
      <c r="Z120" s="245" t="s">
        <v>1</v>
      </c>
      <c r="AA120" s="245" t="s">
        <v>1</v>
      </c>
      <c r="AB120" s="245" t="s">
        <v>1611</v>
      </c>
      <c r="AC120" s="245" t="s">
        <v>0</v>
      </c>
    </row>
    <row r="121" spans="1:29" ht="32" x14ac:dyDescent="0.2">
      <c r="A121" s="248">
        <v>852030200</v>
      </c>
      <c r="B121" s="240" t="s">
        <v>924</v>
      </c>
      <c r="C121" s="241" t="str">
        <f t="shared" si="1"/>
        <v>0852030200</v>
      </c>
      <c r="D121" s="239" t="s">
        <v>1345</v>
      </c>
      <c r="E121" s="239" t="s">
        <v>91</v>
      </c>
      <c r="F121" s="239" t="s">
        <v>1665</v>
      </c>
      <c r="G121" s="239" t="s">
        <v>457</v>
      </c>
      <c r="H121" s="239" t="s">
        <v>96</v>
      </c>
      <c r="I121" s="239" t="s">
        <v>458</v>
      </c>
      <c r="J121" s="239" t="s">
        <v>1809</v>
      </c>
      <c r="K121" s="239" t="s">
        <v>14</v>
      </c>
      <c r="L121" s="242" t="b">
        <v>0</v>
      </c>
      <c r="M121" s="239" t="s">
        <v>75</v>
      </c>
      <c r="N121" s="239" t="s">
        <v>76</v>
      </c>
      <c r="O121" s="239" t="s">
        <v>66</v>
      </c>
      <c r="P121" s="239" t="s">
        <v>77</v>
      </c>
      <c r="Q121" s="239" t="s">
        <v>1480</v>
      </c>
      <c r="R121" s="239" t="s">
        <v>1481</v>
      </c>
      <c r="S121" s="242" t="s">
        <v>1</v>
      </c>
      <c r="T121" s="239" t="s">
        <v>14</v>
      </c>
      <c r="U121" s="239" t="s">
        <v>14</v>
      </c>
      <c r="V121" s="243" t="s">
        <v>1</v>
      </c>
      <c r="W121" s="243" t="s">
        <v>14</v>
      </c>
      <c r="X121" s="243" t="s">
        <v>14</v>
      </c>
      <c r="Y121" s="243" t="s">
        <v>14</v>
      </c>
      <c r="Z121" s="243" t="s">
        <v>1</v>
      </c>
      <c r="AA121" s="243" t="s">
        <v>1</v>
      </c>
      <c r="AB121" s="243" t="s">
        <v>1699</v>
      </c>
      <c r="AC121" s="243" t="s">
        <v>0</v>
      </c>
    </row>
    <row r="122" spans="1:29" ht="32" x14ac:dyDescent="0.2">
      <c r="A122" s="247">
        <v>846050202</v>
      </c>
      <c r="B122" s="234">
        <v>0</v>
      </c>
      <c r="C122" s="235" t="str">
        <f t="shared" si="1"/>
        <v>0846050202</v>
      </c>
      <c r="D122" s="233" t="s">
        <v>1310</v>
      </c>
      <c r="E122" s="233" t="s">
        <v>1310</v>
      </c>
      <c r="F122" s="233" t="s">
        <v>1716</v>
      </c>
      <c r="G122" s="233" t="s">
        <v>462</v>
      </c>
      <c r="H122" s="233" t="s">
        <v>96</v>
      </c>
      <c r="I122" s="233" t="s">
        <v>463</v>
      </c>
      <c r="J122" s="233" t="s">
        <v>1809</v>
      </c>
      <c r="K122" s="233" t="s">
        <v>14</v>
      </c>
      <c r="L122" s="244" t="b">
        <v>0</v>
      </c>
      <c r="M122" s="233" t="s">
        <v>99</v>
      </c>
      <c r="N122" s="233" t="s">
        <v>100</v>
      </c>
      <c r="O122" s="233" t="s">
        <v>71</v>
      </c>
      <c r="P122" s="233" t="s">
        <v>32</v>
      </c>
      <c r="Q122" s="233" t="s">
        <v>1480</v>
      </c>
      <c r="R122" s="233" t="s">
        <v>1481</v>
      </c>
      <c r="S122" s="244" t="s">
        <v>1</v>
      </c>
      <c r="T122" s="233" t="s">
        <v>14</v>
      </c>
      <c r="U122" s="233" t="s">
        <v>14</v>
      </c>
      <c r="V122" s="245" t="s">
        <v>1</v>
      </c>
      <c r="W122" s="245" t="s">
        <v>14</v>
      </c>
      <c r="X122" s="245" t="s">
        <v>14</v>
      </c>
      <c r="Y122" s="245" t="s">
        <v>14</v>
      </c>
      <c r="Z122" s="245" t="s">
        <v>1</v>
      </c>
      <c r="AA122" s="245" t="s">
        <v>1</v>
      </c>
      <c r="AB122" s="245" t="s">
        <v>14</v>
      </c>
      <c r="AC122" s="245" t="s">
        <v>0</v>
      </c>
    </row>
    <row r="123" spans="1:29" ht="32" x14ac:dyDescent="0.2">
      <c r="A123" s="248">
        <v>743020304</v>
      </c>
      <c r="B123" s="240">
        <v>0</v>
      </c>
      <c r="C123" s="241" t="str">
        <f t="shared" si="1"/>
        <v>0743020304</v>
      </c>
      <c r="D123" s="239" t="s">
        <v>1259</v>
      </c>
      <c r="E123" s="239" t="s">
        <v>1259</v>
      </c>
      <c r="F123" s="239" t="s">
        <v>1801</v>
      </c>
      <c r="G123" s="239" t="s">
        <v>464</v>
      </c>
      <c r="H123" s="239" t="s">
        <v>62</v>
      </c>
      <c r="I123" s="239" t="s">
        <v>465</v>
      </c>
      <c r="J123" s="239" t="s">
        <v>1802</v>
      </c>
      <c r="K123" s="239" t="s">
        <v>14</v>
      </c>
      <c r="L123" s="242" t="b">
        <v>0</v>
      </c>
      <c r="M123" s="239" t="s">
        <v>169</v>
      </c>
      <c r="N123" s="239" t="s">
        <v>170</v>
      </c>
      <c r="O123" s="239" t="s">
        <v>129</v>
      </c>
      <c r="P123" s="239" t="s">
        <v>32</v>
      </c>
      <c r="Q123" s="239" t="s">
        <v>1480</v>
      </c>
      <c r="R123" s="239" t="s">
        <v>1481</v>
      </c>
      <c r="S123" s="242" t="s">
        <v>1</v>
      </c>
      <c r="T123" s="239" t="s">
        <v>14</v>
      </c>
      <c r="U123" s="239" t="s">
        <v>14</v>
      </c>
      <c r="V123" s="243" t="s">
        <v>1</v>
      </c>
      <c r="W123" s="243" t="s">
        <v>14</v>
      </c>
      <c r="X123" s="243" t="s">
        <v>14</v>
      </c>
      <c r="Y123" s="243" t="s">
        <v>1803</v>
      </c>
      <c r="Z123" s="243" t="s">
        <v>1</v>
      </c>
      <c r="AA123" s="243" t="s">
        <v>1</v>
      </c>
      <c r="AB123" s="243" t="s">
        <v>1804</v>
      </c>
      <c r="AC123" s="243" t="s">
        <v>0</v>
      </c>
    </row>
    <row r="124" spans="1:29" ht="32" x14ac:dyDescent="0.2">
      <c r="A124" s="247">
        <v>843020300</v>
      </c>
      <c r="B124" s="234" t="s">
        <v>924</v>
      </c>
      <c r="C124" s="235" t="str">
        <f t="shared" si="1"/>
        <v>0843020300</v>
      </c>
      <c r="D124" s="233" t="s">
        <v>1291</v>
      </c>
      <c r="E124" s="233" t="s">
        <v>1291</v>
      </c>
      <c r="F124" s="233" t="s">
        <v>1801</v>
      </c>
      <c r="G124" s="233" t="s">
        <v>466</v>
      </c>
      <c r="H124" s="233" t="s">
        <v>96</v>
      </c>
      <c r="I124" s="233" t="s">
        <v>467</v>
      </c>
      <c r="J124" s="233" t="s">
        <v>1809</v>
      </c>
      <c r="K124" s="233" t="s">
        <v>14</v>
      </c>
      <c r="L124" s="244" t="b">
        <v>0</v>
      </c>
      <c r="M124" s="233" t="s">
        <v>169</v>
      </c>
      <c r="N124" s="233" t="s">
        <v>170</v>
      </c>
      <c r="O124" s="233" t="s">
        <v>129</v>
      </c>
      <c r="P124" s="233" t="s">
        <v>32</v>
      </c>
      <c r="Q124" s="233" t="s">
        <v>1480</v>
      </c>
      <c r="R124" s="233" t="s">
        <v>1481</v>
      </c>
      <c r="S124" s="244" t="s">
        <v>1</v>
      </c>
      <c r="T124" s="233" t="s">
        <v>14</v>
      </c>
      <c r="U124" s="233" t="s">
        <v>14</v>
      </c>
      <c r="V124" s="245" t="s">
        <v>1</v>
      </c>
      <c r="W124" s="245" t="s">
        <v>14</v>
      </c>
      <c r="X124" s="245" t="s">
        <v>14</v>
      </c>
      <c r="Y124" s="245" t="s">
        <v>14</v>
      </c>
      <c r="Z124" s="245" t="s">
        <v>1</v>
      </c>
      <c r="AA124" s="245" t="s">
        <v>1</v>
      </c>
      <c r="AB124" s="245" t="s">
        <v>14</v>
      </c>
      <c r="AC124" s="245" t="s">
        <v>0</v>
      </c>
    </row>
    <row r="125" spans="1:29" ht="48" x14ac:dyDescent="0.2">
      <c r="A125" s="248">
        <v>743020313</v>
      </c>
      <c r="B125" s="240" t="s">
        <v>924</v>
      </c>
      <c r="C125" s="241" t="str">
        <f t="shared" si="1"/>
        <v>0743020313</v>
      </c>
      <c r="D125" s="239" t="s">
        <v>1260</v>
      </c>
      <c r="E125" s="239" t="s">
        <v>1260</v>
      </c>
      <c r="F125" s="239" t="s">
        <v>1801</v>
      </c>
      <c r="G125" s="239" t="s">
        <v>468</v>
      </c>
      <c r="H125" s="239" t="s">
        <v>62</v>
      </c>
      <c r="I125" s="239" t="s">
        <v>469</v>
      </c>
      <c r="J125" s="239" t="s">
        <v>1805</v>
      </c>
      <c r="K125" s="239" t="s">
        <v>14</v>
      </c>
      <c r="L125" s="242" t="b">
        <v>0</v>
      </c>
      <c r="M125" s="239" t="s">
        <v>169</v>
      </c>
      <c r="N125" s="239" t="s">
        <v>170</v>
      </c>
      <c r="O125" s="239" t="s">
        <v>129</v>
      </c>
      <c r="P125" s="239" t="s">
        <v>32</v>
      </c>
      <c r="Q125" s="239" t="s">
        <v>1480</v>
      </c>
      <c r="R125" s="239" t="s">
        <v>1481</v>
      </c>
      <c r="S125" s="242" t="s">
        <v>1</v>
      </c>
      <c r="T125" s="239" t="s">
        <v>14</v>
      </c>
      <c r="U125" s="239" t="s">
        <v>14</v>
      </c>
      <c r="V125" s="243" t="s">
        <v>1</v>
      </c>
      <c r="W125" s="243" t="s">
        <v>14</v>
      </c>
      <c r="X125" s="243" t="s">
        <v>14</v>
      </c>
      <c r="Y125" s="243" t="s">
        <v>1806</v>
      </c>
      <c r="Z125" s="243" t="s">
        <v>1</v>
      </c>
      <c r="AA125" s="243" t="s">
        <v>1</v>
      </c>
      <c r="AB125" s="243" t="s">
        <v>1804</v>
      </c>
      <c r="AC125" s="243" t="s">
        <v>0</v>
      </c>
    </row>
    <row r="126" spans="1:29" ht="48" x14ac:dyDescent="0.2">
      <c r="A126" s="247">
        <v>843020301</v>
      </c>
      <c r="B126" s="234">
        <v>0</v>
      </c>
      <c r="C126" s="235" t="str">
        <f t="shared" si="1"/>
        <v>0843020301</v>
      </c>
      <c r="D126" s="233" t="s">
        <v>1292</v>
      </c>
      <c r="E126" s="233" t="s">
        <v>1292</v>
      </c>
      <c r="F126" s="233" t="s">
        <v>1801</v>
      </c>
      <c r="G126" s="233" t="s">
        <v>470</v>
      </c>
      <c r="H126" s="233" t="s">
        <v>96</v>
      </c>
      <c r="I126" s="233" t="s">
        <v>471</v>
      </c>
      <c r="J126" s="233" t="s">
        <v>1809</v>
      </c>
      <c r="K126" s="233" t="s">
        <v>14</v>
      </c>
      <c r="L126" s="244" t="b">
        <v>0</v>
      </c>
      <c r="M126" s="233" t="s">
        <v>169</v>
      </c>
      <c r="N126" s="233" t="s">
        <v>170</v>
      </c>
      <c r="O126" s="233" t="s">
        <v>129</v>
      </c>
      <c r="P126" s="233" t="s">
        <v>32</v>
      </c>
      <c r="Q126" s="233" t="s">
        <v>1480</v>
      </c>
      <c r="R126" s="233" t="s">
        <v>1481</v>
      </c>
      <c r="S126" s="244" t="s">
        <v>1</v>
      </c>
      <c r="T126" s="233" t="s">
        <v>14</v>
      </c>
      <c r="U126" s="233" t="s">
        <v>14</v>
      </c>
      <c r="V126" s="245" t="s">
        <v>1</v>
      </c>
      <c r="W126" s="245" t="s">
        <v>14</v>
      </c>
      <c r="X126" s="245" t="s">
        <v>14</v>
      </c>
      <c r="Y126" s="245" t="s">
        <v>14</v>
      </c>
      <c r="Z126" s="245" t="s">
        <v>1</v>
      </c>
      <c r="AA126" s="245" t="s">
        <v>1</v>
      </c>
      <c r="AB126" s="245" t="s">
        <v>1627</v>
      </c>
      <c r="AC126" s="245" t="s">
        <v>0</v>
      </c>
    </row>
    <row r="127" spans="1:29" ht="32" x14ac:dyDescent="0.2">
      <c r="A127" s="248">
        <v>743010700</v>
      </c>
      <c r="B127" s="240" t="s">
        <v>924</v>
      </c>
      <c r="C127" s="241" t="str">
        <f t="shared" si="1"/>
        <v>0743010700</v>
      </c>
      <c r="D127" s="239" t="s">
        <v>1248</v>
      </c>
      <c r="E127" s="239" t="s">
        <v>1248</v>
      </c>
      <c r="F127" s="239" t="s">
        <v>1489</v>
      </c>
      <c r="G127" s="239" t="s">
        <v>472</v>
      </c>
      <c r="H127" s="239" t="s">
        <v>62</v>
      </c>
      <c r="I127" s="239" t="s">
        <v>473</v>
      </c>
      <c r="J127" s="239" t="s">
        <v>1792</v>
      </c>
      <c r="K127" s="239" t="s">
        <v>14</v>
      </c>
      <c r="L127" s="242" t="b">
        <v>0</v>
      </c>
      <c r="M127" s="239" t="s">
        <v>169</v>
      </c>
      <c r="N127" s="239" t="s">
        <v>170</v>
      </c>
      <c r="O127" s="239" t="s">
        <v>129</v>
      </c>
      <c r="P127" s="239" t="s">
        <v>32</v>
      </c>
      <c r="Q127" s="239" t="s">
        <v>1480</v>
      </c>
      <c r="R127" s="239" t="s">
        <v>1481</v>
      </c>
      <c r="S127" s="242" t="s">
        <v>1</v>
      </c>
      <c r="T127" s="239" t="s">
        <v>14</v>
      </c>
      <c r="U127" s="239" t="s">
        <v>14</v>
      </c>
      <c r="V127" s="243" t="s">
        <v>1</v>
      </c>
      <c r="W127" s="243" t="s">
        <v>14</v>
      </c>
      <c r="X127" s="243" t="s">
        <v>14</v>
      </c>
      <c r="Y127" s="243" t="s">
        <v>14</v>
      </c>
      <c r="Z127" s="243" t="s">
        <v>1</v>
      </c>
      <c r="AA127" s="243" t="s">
        <v>1</v>
      </c>
      <c r="AB127" s="243" t="s">
        <v>1779</v>
      </c>
      <c r="AC127" s="243" t="s">
        <v>0</v>
      </c>
    </row>
    <row r="128" spans="1:29" ht="32" x14ac:dyDescent="0.2">
      <c r="A128" s="247">
        <v>550041115</v>
      </c>
      <c r="B128" s="234">
        <v>0</v>
      </c>
      <c r="C128" s="235" t="str">
        <f t="shared" si="1"/>
        <v>0550041115</v>
      </c>
      <c r="D128" s="233" t="s">
        <v>1010</v>
      </c>
      <c r="E128" s="233" t="s">
        <v>1010</v>
      </c>
      <c r="F128" s="233" t="s">
        <v>1661</v>
      </c>
      <c r="G128" s="233" t="s">
        <v>475</v>
      </c>
      <c r="H128" s="233" t="s">
        <v>62</v>
      </c>
      <c r="I128" s="233" t="s">
        <v>476</v>
      </c>
      <c r="J128" s="233" t="s">
        <v>1635</v>
      </c>
      <c r="K128" s="233" t="s">
        <v>14</v>
      </c>
      <c r="L128" s="244" t="b">
        <v>0</v>
      </c>
      <c r="M128" s="233" t="s">
        <v>64</v>
      </c>
      <c r="N128" s="233" t="s">
        <v>65</v>
      </c>
      <c r="O128" s="233" t="s">
        <v>66</v>
      </c>
      <c r="P128" s="233" t="s">
        <v>72</v>
      </c>
      <c r="Q128" s="233" t="s">
        <v>1480</v>
      </c>
      <c r="R128" s="233" t="s">
        <v>1481</v>
      </c>
      <c r="S128" s="244" t="s">
        <v>1</v>
      </c>
      <c r="T128" s="233" t="s">
        <v>14</v>
      </c>
      <c r="U128" s="233" t="s">
        <v>14</v>
      </c>
      <c r="V128" s="245" t="s">
        <v>1</v>
      </c>
      <c r="W128" s="245" t="s">
        <v>14</v>
      </c>
      <c r="X128" s="245" t="s">
        <v>14</v>
      </c>
      <c r="Y128" s="245" t="s">
        <v>14</v>
      </c>
      <c r="Z128" s="245" t="s">
        <v>1</v>
      </c>
      <c r="AA128" s="245" t="s">
        <v>1</v>
      </c>
      <c r="AB128" s="245" t="s">
        <v>1662</v>
      </c>
      <c r="AC128" s="245" t="s">
        <v>0</v>
      </c>
    </row>
    <row r="129" spans="1:29" ht="32" x14ac:dyDescent="0.2">
      <c r="A129" s="248">
        <v>550041116</v>
      </c>
      <c r="B129" s="240" t="s">
        <v>924</v>
      </c>
      <c r="C129" s="241" t="str">
        <f t="shared" si="1"/>
        <v>0550041116</v>
      </c>
      <c r="D129" s="239" t="s">
        <v>1011</v>
      </c>
      <c r="E129" s="239" t="s">
        <v>1011</v>
      </c>
      <c r="F129" s="239" t="s">
        <v>1661</v>
      </c>
      <c r="G129" s="239" t="s">
        <v>477</v>
      </c>
      <c r="H129" s="239" t="s">
        <v>62</v>
      </c>
      <c r="I129" s="239" t="s">
        <v>478</v>
      </c>
      <c r="J129" s="239" t="s">
        <v>1635</v>
      </c>
      <c r="K129" s="239" t="s">
        <v>14</v>
      </c>
      <c r="L129" s="242" t="b">
        <v>0</v>
      </c>
      <c r="M129" s="239" t="s">
        <v>64</v>
      </c>
      <c r="N129" s="239" t="s">
        <v>65</v>
      </c>
      <c r="O129" s="239" t="s">
        <v>66</v>
      </c>
      <c r="P129" s="239" t="s">
        <v>72</v>
      </c>
      <c r="Q129" s="239" t="s">
        <v>1480</v>
      </c>
      <c r="R129" s="239" t="s">
        <v>1481</v>
      </c>
      <c r="S129" s="242" t="s">
        <v>1</v>
      </c>
      <c r="T129" s="239" t="s">
        <v>14</v>
      </c>
      <c r="U129" s="239" t="s">
        <v>14</v>
      </c>
      <c r="V129" s="243" t="s">
        <v>1</v>
      </c>
      <c r="W129" s="243" t="s">
        <v>14</v>
      </c>
      <c r="X129" s="243" t="s">
        <v>14</v>
      </c>
      <c r="Y129" s="243" t="s">
        <v>14</v>
      </c>
      <c r="Z129" s="243" t="s">
        <v>1</v>
      </c>
      <c r="AA129" s="243" t="s">
        <v>1</v>
      </c>
      <c r="AB129" s="243" t="s">
        <v>1662</v>
      </c>
      <c r="AC129" s="243" t="s">
        <v>0</v>
      </c>
    </row>
    <row r="130" spans="1:29" ht="32" x14ac:dyDescent="0.2">
      <c r="A130" s="247">
        <v>550041114</v>
      </c>
      <c r="B130" s="234" t="s">
        <v>924</v>
      </c>
      <c r="C130" s="235" t="str">
        <f t="shared" si="1"/>
        <v>0550041114</v>
      </c>
      <c r="D130" s="233" t="s">
        <v>1009</v>
      </c>
      <c r="E130" s="233" t="s">
        <v>1009</v>
      </c>
      <c r="F130" s="233" t="s">
        <v>1661</v>
      </c>
      <c r="G130" s="233" t="s">
        <v>479</v>
      </c>
      <c r="H130" s="233" t="s">
        <v>62</v>
      </c>
      <c r="I130" s="233" t="s">
        <v>480</v>
      </c>
      <c r="J130" s="233" t="s">
        <v>1635</v>
      </c>
      <c r="K130" s="233" t="s">
        <v>14</v>
      </c>
      <c r="L130" s="244" t="b">
        <v>0</v>
      </c>
      <c r="M130" s="233" t="s">
        <v>64</v>
      </c>
      <c r="N130" s="233" t="s">
        <v>65</v>
      </c>
      <c r="O130" s="233" t="s">
        <v>66</v>
      </c>
      <c r="P130" s="233" t="s">
        <v>72</v>
      </c>
      <c r="Q130" s="233" t="s">
        <v>1480</v>
      </c>
      <c r="R130" s="233" t="s">
        <v>1481</v>
      </c>
      <c r="S130" s="244" t="s">
        <v>1</v>
      </c>
      <c r="T130" s="233" t="s">
        <v>14</v>
      </c>
      <c r="U130" s="233" t="s">
        <v>14</v>
      </c>
      <c r="V130" s="245" t="s">
        <v>1</v>
      </c>
      <c r="W130" s="245" t="s">
        <v>14</v>
      </c>
      <c r="X130" s="245" t="s">
        <v>14</v>
      </c>
      <c r="Y130" s="245" t="s">
        <v>14</v>
      </c>
      <c r="Z130" s="245" t="s">
        <v>1</v>
      </c>
      <c r="AA130" s="245" t="s">
        <v>1</v>
      </c>
      <c r="AB130" s="245" t="s">
        <v>1662</v>
      </c>
      <c r="AC130" s="245" t="s">
        <v>0</v>
      </c>
    </row>
    <row r="131" spans="1:29" ht="32" x14ac:dyDescent="0.2">
      <c r="A131" s="248">
        <v>815110202</v>
      </c>
      <c r="B131" s="240">
        <v>0</v>
      </c>
      <c r="C131" s="241" t="str">
        <f t="shared" si="1"/>
        <v>0815110202</v>
      </c>
      <c r="D131" s="239" t="s">
        <v>1282</v>
      </c>
      <c r="E131" s="239" t="s">
        <v>1282</v>
      </c>
      <c r="F131" s="239" t="s">
        <v>1823</v>
      </c>
      <c r="G131" s="239" t="s">
        <v>482</v>
      </c>
      <c r="H131" s="239" t="s">
        <v>96</v>
      </c>
      <c r="I131" s="239" t="s">
        <v>483</v>
      </c>
      <c r="J131" s="239" t="s">
        <v>1809</v>
      </c>
      <c r="K131" s="239" t="s">
        <v>14</v>
      </c>
      <c r="L131" s="242" t="b">
        <v>0</v>
      </c>
      <c r="M131" s="239" t="s">
        <v>99</v>
      </c>
      <c r="N131" s="239" t="s">
        <v>100</v>
      </c>
      <c r="O131" s="239" t="s">
        <v>71</v>
      </c>
      <c r="P131" s="239" t="s">
        <v>32</v>
      </c>
      <c r="Q131" s="239" t="s">
        <v>1480</v>
      </c>
      <c r="R131" s="239" t="s">
        <v>1481</v>
      </c>
      <c r="S131" s="242" t="s">
        <v>1</v>
      </c>
      <c r="T131" s="239" t="s">
        <v>14</v>
      </c>
      <c r="U131" s="239" t="s">
        <v>14</v>
      </c>
      <c r="V131" s="243" t="s">
        <v>1</v>
      </c>
      <c r="W131" s="243" t="s">
        <v>14</v>
      </c>
      <c r="X131" s="243" t="s">
        <v>14</v>
      </c>
      <c r="Y131" s="243" t="s">
        <v>14</v>
      </c>
      <c r="Z131" s="243" t="s">
        <v>1</v>
      </c>
      <c r="AA131" s="243" t="s">
        <v>1</v>
      </c>
      <c r="AB131" s="243" t="s">
        <v>14</v>
      </c>
      <c r="AC131" s="243" t="s">
        <v>0</v>
      </c>
    </row>
    <row r="132" spans="1:29" ht="48" x14ac:dyDescent="0.2">
      <c r="A132" s="247">
        <v>815110201</v>
      </c>
      <c r="B132" s="234" t="s">
        <v>924</v>
      </c>
      <c r="C132" s="235" t="str">
        <f t="shared" ref="C132:C195" si="2">CONCATENATE(B132,A132)</f>
        <v>0815110201</v>
      </c>
      <c r="D132" s="233" t="s">
        <v>1281</v>
      </c>
      <c r="E132" s="233" t="s">
        <v>1281</v>
      </c>
      <c r="F132" s="233" t="s">
        <v>1823</v>
      </c>
      <c r="G132" s="233" t="s">
        <v>484</v>
      </c>
      <c r="H132" s="233" t="s">
        <v>96</v>
      </c>
      <c r="I132" s="233" t="s">
        <v>485</v>
      </c>
      <c r="J132" s="233" t="s">
        <v>1809</v>
      </c>
      <c r="K132" s="233" t="s">
        <v>14</v>
      </c>
      <c r="L132" s="244" t="b">
        <v>0</v>
      </c>
      <c r="M132" s="233" t="s">
        <v>64</v>
      </c>
      <c r="N132" s="233" t="s">
        <v>65</v>
      </c>
      <c r="O132" s="233" t="s">
        <v>66</v>
      </c>
      <c r="P132" s="233" t="s">
        <v>32</v>
      </c>
      <c r="Q132" s="233" t="s">
        <v>1480</v>
      </c>
      <c r="R132" s="233" t="s">
        <v>1481</v>
      </c>
      <c r="S132" s="244" t="s">
        <v>1</v>
      </c>
      <c r="T132" s="233" t="s">
        <v>14</v>
      </c>
      <c r="U132" s="233" t="s">
        <v>14</v>
      </c>
      <c r="V132" s="245" t="s">
        <v>1</v>
      </c>
      <c r="W132" s="245" t="s">
        <v>14</v>
      </c>
      <c r="X132" s="245" t="s">
        <v>14</v>
      </c>
      <c r="Y132" s="245" t="s">
        <v>14</v>
      </c>
      <c r="Z132" s="245" t="s">
        <v>1</v>
      </c>
      <c r="AA132" s="245" t="s">
        <v>1</v>
      </c>
      <c r="AB132" s="245" t="s">
        <v>14</v>
      </c>
      <c r="AC132" s="245" t="s">
        <v>0</v>
      </c>
    </row>
    <row r="133" spans="1:29" ht="32" x14ac:dyDescent="0.2">
      <c r="A133" s="248">
        <v>846050400</v>
      </c>
      <c r="B133" s="240" t="s">
        <v>924</v>
      </c>
      <c r="C133" s="241" t="str">
        <f t="shared" si="2"/>
        <v>0846050400</v>
      </c>
      <c r="D133" s="239" t="s">
        <v>1313</v>
      </c>
      <c r="E133" s="239" t="s">
        <v>91</v>
      </c>
      <c r="F133" s="239" t="s">
        <v>1834</v>
      </c>
      <c r="G133" s="239" t="s">
        <v>486</v>
      </c>
      <c r="H133" s="239" t="s">
        <v>96</v>
      </c>
      <c r="I133" s="239" t="s">
        <v>487</v>
      </c>
      <c r="J133" s="239" t="s">
        <v>1809</v>
      </c>
      <c r="K133" s="239" t="s">
        <v>14</v>
      </c>
      <c r="L133" s="242" t="b">
        <v>0</v>
      </c>
      <c r="M133" s="239" t="s">
        <v>99</v>
      </c>
      <c r="N133" s="239" t="s">
        <v>100</v>
      </c>
      <c r="O133" s="239" t="s">
        <v>71</v>
      </c>
      <c r="P133" s="239" t="s">
        <v>32</v>
      </c>
      <c r="Q133" s="239" t="s">
        <v>1480</v>
      </c>
      <c r="R133" s="239" t="s">
        <v>1481</v>
      </c>
      <c r="S133" s="242" t="s">
        <v>1</v>
      </c>
      <c r="T133" s="239" t="s">
        <v>14</v>
      </c>
      <c r="U133" s="239" t="s">
        <v>14</v>
      </c>
      <c r="V133" s="243" t="s">
        <v>1</v>
      </c>
      <c r="W133" s="243" t="s">
        <v>14</v>
      </c>
      <c r="X133" s="243" t="s">
        <v>14</v>
      </c>
      <c r="Y133" s="243" t="s">
        <v>14</v>
      </c>
      <c r="Z133" s="243" t="s">
        <v>1</v>
      </c>
      <c r="AA133" s="243" t="s">
        <v>1</v>
      </c>
      <c r="AB133" s="243" t="s">
        <v>1699</v>
      </c>
      <c r="AC133" s="243" t="s">
        <v>0</v>
      </c>
    </row>
    <row r="134" spans="1:29" ht="32" x14ac:dyDescent="0.2">
      <c r="A134" s="247">
        <v>846040600</v>
      </c>
      <c r="B134" s="234">
        <v>0</v>
      </c>
      <c r="C134" s="235" t="str">
        <f t="shared" si="2"/>
        <v>0846040600</v>
      </c>
      <c r="D134" s="233" t="s">
        <v>1304</v>
      </c>
      <c r="E134" s="233" t="s">
        <v>1304</v>
      </c>
      <c r="F134" s="233" t="s">
        <v>1829</v>
      </c>
      <c r="G134" s="233" t="s">
        <v>488</v>
      </c>
      <c r="H134" s="233" t="s">
        <v>96</v>
      </c>
      <c r="I134" s="233" t="s">
        <v>489</v>
      </c>
      <c r="J134" s="233" t="s">
        <v>1809</v>
      </c>
      <c r="K134" s="233" t="s">
        <v>14</v>
      </c>
      <c r="L134" s="244" t="b">
        <v>0</v>
      </c>
      <c r="M134" s="233" t="s">
        <v>99</v>
      </c>
      <c r="N134" s="233" t="s">
        <v>100</v>
      </c>
      <c r="O134" s="233" t="s">
        <v>71</v>
      </c>
      <c r="P134" s="233" t="s">
        <v>32</v>
      </c>
      <c r="Q134" s="233" t="s">
        <v>1480</v>
      </c>
      <c r="R134" s="233" t="s">
        <v>1481</v>
      </c>
      <c r="S134" s="244" t="s">
        <v>1</v>
      </c>
      <c r="T134" s="233" t="s">
        <v>14</v>
      </c>
      <c r="U134" s="233" t="s">
        <v>14</v>
      </c>
      <c r="V134" s="245" t="s">
        <v>1</v>
      </c>
      <c r="W134" s="245" t="s">
        <v>14</v>
      </c>
      <c r="X134" s="245" t="s">
        <v>14</v>
      </c>
      <c r="Y134" s="245" t="s">
        <v>14</v>
      </c>
      <c r="Z134" s="245" t="s">
        <v>1</v>
      </c>
      <c r="AA134" s="245" t="s">
        <v>1</v>
      </c>
      <c r="AB134" s="245" t="s">
        <v>14</v>
      </c>
      <c r="AC134" s="245" t="s">
        <v>0</v>
      </c>
    </row>
    <row r="135" spans="1:29" ht="32" x14ac:dyDescent="0.2">
      <c r="A135" s="248">
        <v>652020300</v>
      </c>
      <c r="B135" s="240" t="s">
        <v>924</v>
      </c>
      <c r="C135" s="241" t="str">
        <f t="shared" si="2"/>
        <v>0652020300</v>
      </c>
      <c r="D135" s="239" t="s">
        <v>1221</v>
      </c>
      <c r="E135" s="239" t="s">
        <v>1221</v>
      </c>
      <c r="F135" s="239" t="s">
        <v>1777</v>
      </c>
      <c r="G135" s="239" t="s">
        <v>490</v>
      </c>
      <c r="H135" s="239" t="s">
        <v>62</v>
      </c>
      <c r="I135" s="239" t="s">
        <v>491</v>
      </c>
      <c r="J135" s="239" t="s">
        <v>1635</v>
      </c>
      <c r="K135" s="239" t="s">
        <v>14</v>
      </c>
      <c r="L135" s="242" t="b">
        <v>0</v>
      </c>
      <c r="M135" s="239" t="s">
        <v>87</v>
      </c>
      <c r="N135" s="239" t="s">
        <v>88</v>
      </c>
      <c r="O135" s="239" t="s">
        <v>71</v>
      </c>
      <c r="P135" s="239" t="s">
        <v>32</v>
      </c>
      <c r="Q135" s="239" t="s">
        <v>1480</v>
      </c>
      <c r="R135" s="239" t="s">
        <v>1481</v>
      </c>
      <c r="S135" s="242" t="s">
        <v>1</v>
      </c>
      <c r="T135" s="239" t="s">
        <v>14</v>
      </c>
      <c r="U135" s="239" t="s">
        <v>14</v>
      </c>
      <c r="V135" s="243" t="s">
        <v>1</v>
      </c>
      <c r="W135" s="243" t="s">
        <v>14</v>
      </c>
      <c r="X135" s="243" t="s">
        <v>14</v>
      </c>
      <c r="Y135" s="243" t="s">
        <v>14</v>
      </c>
      <c r="Z135" s="243" t="s">
        <v>1</v>
      </c>
      <c r="AA135" s="243" t="s">
        <v>1</v>
      </c>
      <c r="AB135" s="243" t="s">
        <v>1751</v>
      </c>
      <c r="AC135" s="243" t="s">
        <v>0</v>
      </c>
    </row>
    <row r="136" spans="1:29" ht="32" x14ac:dyDescent="0.2">
      <c r="A136" s="247">
        <v>650040217</v>
      </c>
      <c r="B136" s="234">
        <v>0</v>
      </c>
      <c r="C136" s="235" t="str">
        <f t="shared" si="2"/>
        <v>0650040217</v>
      </c>
      <c r="D136" s="233" t="s">
        <v>1207</v>
      </c>
      <c r="E136" s="233" t="s">
        <v>1207</v>
      </c>
      <c r="F136" s="233" t="s">
        <v>1770</v>
      </c>
      <c r="G136" s="233" t="s">
        <v>493</v>
      </c>
      <c r="H136" s="233" t="s">
        <v>62</v>
      </c>
      <c r="I136" s="233" t="s">
        <v>494</v>
      </c>
      <c r="J136" s="233" t="s">
        <v>1706</v>
      </c>
      <c r="K136" s="233" t="s">
        <v>14</v>
      </c>
      <c r="L136" s="244" t="b">
        <v>0</v>
      </c>
      <c r="M136" s="233" t="s">
        <v>69</v>
      </c>
      <c r="N136" s="233" t="s">
        <v>70</v>
      </c>
      <c r="O136" s="233" t="s">
        <v>71</v>
      </c>
      <c r="P136" s="233" t="s">
        <v>72</v>
      </c>
      <c r="Q136" s="233" t="s">
        <v>1480</v>
      </c>
      <c r="R136" s="233" t="s">
        <v>1481</v>
      </c>
      <c r="S136" s="244" t="s">
        <v>1</v>
      </c>
      <c r="T136" s="233" t="s">
        <v>14</v>
      </c>
      <c r="U136" s="233" t="s">
        <v>14</v>
      </c>
      <c r="V136" s="245" t="s">
        <v>1</v>
      </c>
      <c r="W136" s="245" t="s">
        <v>14</v>
      </c>
      <c r="X136" s="245" t="s">
        <v>14</v>
      </c>
      <c r="Y136" s="245" t="s">
        <v>14</v>
      </c>
      <c r="Z136" s="245" t="s">
        <v>1</v>
      </c>
      <c r="AA136" s="245" t="s">
        <v>1</v>
      </c>
      <c r="AB136" s="245" t="s">
        <v>1691</v>
      </c>
      <c r="AC136" s="245" t="s">
        <v>0</v>
      </c>
    </row>
    <row r="137" spans="1:29" ht="48" x14ac:dyDescent="0.2">
      <c r="A137" s="248">
        <v>615050110</v>
      </c>
      <c r="B137" s="240" t="s">
        <v>924</v>
      </c>
      <c r="C137" s="241" t="str">
        <f t="shared" si="2"/>
        <v>0615050110</v>
      </c>
      <c r="D137" s="239" t="s">
        <v>1093</v>
      </c>
      <c r="E137" s="239" t="s">
        <v>1093</v>
      </c>
      <c r="F137" s="239" t="s">
        <v>1692</v>
      </c>
      <c r="G137" s="239" t="s">
        <v>499</v>
      </c>
      <c r="H137" s="239" t="s">
        <v>62</v>
      </c>
      <c r="I137" s="239" t="s">
        <v>500</v>
      </c>
      <c r="J137" s="239" t="s">
        <v>1693</v>
      </c>
      <c r="K137" s="239" t="s">
        <v>14</v>
      </c>
      <c r="L137" s="242" t="b">
        <v>0</v>
      </c>
      <c r="M137" s="239" t="s">
        <v>99</v>
      </c>
      <c r="N137" s="239" t="s">
        <v>100</v>
      </c>
      <c r="O137" s="239" t="s">
        <v>71</v>
      </c>
      <c r="P137" s="239" t="s">
        <v>32</v>
      </c>
      <c r="Q137" s="239" t="s">
        <v>1480</v>
      </c>
      <c r="R137" s="239" t="s">
        <v>1481</v>
      </c>
      <c r="S137" s="242" t="s">
        <v>1</v>
      </c>
      <c r="T137" s="239" t="s">
        <v>14</v>
      </c>
      <c r="U137" s="239" t="s">
        <v>14</v>
      </c>
      <c r="V137" s="243" t="s">
        <v>1</v>
      </c>
      <c r="W137" s="243" t="s">
        <v>14</v>
      </c>
      <c r="X137" s="243" t="s">
        <v>14</v>
      </c>
      <c r="Y137" s="243" t="s">
        <v>1694</v>
      </c>
      <c r="Z137" s="243" t="s">
        <v>1</v>
      </c>
      <c r="AA137" s="243" t="s">
        <v>1</v>
      </c>
      <c r="AB137" s="243" t="s">
        <v>1695</v>
      </c>
      <c r="AC137" s="243" t="s">
        <v>0</v>
      </c>
    </row>
    <row r="138" spans="1:29" ht="48" x14ac:dyDescent="0.2">
      <c r="A138" s="247">
        <v>615050111</v>
      </c>
      <c r="B138" s="234">
        <v>0</v>
      </c>
      <c r="C138" s="235" t="str">
        <f t="shared" si="2"/>
        <v>0615050111</v>
      </c>
      <c r="D138" s="233" t="s">
        <v>1094</v>
      </c>
      <c r="E138" s="233" t="s">
        <v>1094</v>
      </c>
      <c r="F138" s="233" t="s">
        <v>1692</v>
      </c>
      <c r="G138" s="233" t="s">
        <v>501</v>
      </c>
      <c r="H138" s="233" t="s">
        <v>62</v>
      </c>
      <c r="I138" s="233" t="s">
        <v>502</v>
      </c>
      <c r="J138" s="233" t="s">
        <v>1630</v>
      </c>
      <c r="K138" s="233" t="s">
        <v>14</v>
      </c>
      <c r="L138" s="244" t="b">
        <v>0</v>
      </c>
      <c r="M138" s="233" t="s">
        <v>99</v>
      </c>
      <c r="N138" s="233" t="s">
        <v>100</v>
      </c>
      <c r="O138" s="233" t="s">
        <v>71</v>
      </c>
      <c r="P138" s="233" t="s">
        <v>32</v>
      </c>
      <c r="Q138" s="233" t="s">
        <v>1480</v>
      </c>
      <c r="R138" s="233" t="s">
        <v>1481</v>
      </c>
      <c r="S138" s="244" t="s">
        <v>1</v>
      </c>
      <c r="T138" s="233" t="s">
        <v>14</v>
      </c>
      <c r="U138" s="233" t="s">
        <v>14</v>
      </c>
      <c r="V138" s="245" t="s">
        <v>1</v>
      </c>
      <c r="W138" s="245" t="s">
        <v>14</v>
      </c>
      <c r="X138" s="245" t="s">
        <v>14</v>
      </c>
      <c r="Y138" s="245" t="s">
        <v>1696</v>
      </c>
      <c r="Z138" s="245" t="s">
        <v>1</v>
      </c>
      <c r="AA138" s="245" t="s">
        <v>1</v>
      </c>
      <c r="AB138" s="245" t="s">
        <v>1695</v>
      </c>
      <c r="AC138" s="245" t="s">
        <v>0</v>
      </c>
    </row>
    <row r="139" spans="1:29" ht="48" x14ac:dyDescent="0.2">
      <c r="A139" s="248">
        <v>615050112</v>
      </c>
      <c r="B139" s="240" t="s">
        <v>924</v>
      </c>
      <c r="C139" s="241" t="str">
        <f t="shared" si="2"/>
        <v>0615050112</v>
      </c>
      <c r="D139" s="239" t="s">
        <v>1095</v>
      </c>
      <c r="E139" s="239" t="s">
        <v>1095</v>
      </c>
      <c r="F139" s="239" t="s">
        <v>1692</v>
      </c>
      <c r="G139" s="239" t="s">
        <v>503</v>
      </c>
      <c r="H139" s="239" t="s">
        <v>62</v>
      </c>
      <c r="I139" s="239" t="s">
        <v>504</v>
      </c>
      <c r="J139" s="239" t="s">
        <v>1635</v>
      </c>
      <c r="K139" s="239" t="s">
        <v>14</v>
      </c>
      <c r="L139" s="242" t="b">
        <v>0</v>
      </c>
      <c r="M139" s="239" t="s">
        <v>99</v>
      </c>
      <c r="N139" s="239" t="s">
        <v>100</v>
      </c>
      <c r="O139" s="239" t="s">
        <v>71</v>
      </c>
      <c r="P139" s="239" t="s">
        <v>32</v>
      </c>
      <c r="Q139" s="239" t="s">
        <v>1480</v>
      </c>
      <c r="R139" s="239" t="s">
        <v>1481</v>
      </c>
      <c r="S139" s="242" t="s">
        <v>1</v>
      </c>
      <c r="T139" s="239" t="s">
        <v>14</v>
      </c>
      <c r="U139" s="239" t="s">
        <v>14</v>
      </c>
      <c r="V139" s="243" t="s">
        <v>1</v>
      </c>
      <c r="W139" s="243" t="s">
        <v>14</v>
      </c>
      <c r="X139" s="243" t="s">
        <v>14</v>
      </c>
      <c r="Y139" s="243" t="s">
        <v>1697</v>
      </c>
      <c r="Z139" s="243" t="s">
        <v>1</v>
      </c>
      <c r="AA139" s="243" t="s">
        <v>1</v>
      </c>
      <c r="AB139" s="243" t="s">
        <v>1695</v>
      </c>
      <c r="AC139" s="243" t="s">
        <v>0</v>
      </c>
    </row>
    <row r="140" spans="1:29" ht="32" x14ac:dyDescent="0.2">
      <c r="A140" s="247">
        <v>849020500</v>
      </c>
      <c r="B140" s="234">
        <v>0</v>
      </c>
      <c r="C140" s="235" t="str">
        <f t="shared" si="2"/>
        <v>0849020500</v>
      </c>
      <c r="D140" s="233" t="s">
        <v>1336</v>
      </c>
      <c r="E140" s="233" t="s">
        <v>91</v>
      </c>
      <c r="F140" s="233" t="s">
        <v>1767</v>
      </c>
      <c r="G140" s="233" t="s">
        <v>505</v>
      </c>
      <c r="H140" s="233" t="s">
        <v>96</v>
      </c>
      <c r="I140" s="233" t="s">
        <v>506</v>
      </c>
      <c r="J140" s="233" t="s">
        <v>1809</v>
      </c>
      <c r="K140" s="233" t="s">
        <v>14</v>
      </c>
      <c r="L140" s="244" t="b">
        <v>0</v>
      </c>
      <c r="M140" s="233" t="s">
        <v>87</v>
      </c>
      <c r="N140" s="233" t="s">
        <v>88</v>
      </c>
      <c r="O140" s="233" t="s">
        <v>71</v>
      </c>
      <c r="P140" s="233" t="s">
        <v>32</v>
      </c>
      <c r="Q140" s="233" t="s">
        <v>1480</v>
      </c>
      <c r="R140" s="233" t="s">
        <v>1481</v>
      </c>
      <c r="S140" s="244" t="s">
        <v>1</v>
      </c>
      <c r="T140" s="233" t="s">
        <v>14</v>
      </c>
      <c r="U140" s="233" t="s">
        <v>14</v>
      </c>
      <c r="V140" s="245" t="s">
        <v>1</v>
      </c>
      <c r="W140" s="245" t="s">
        <v>14</v>
      </c>
      <c r="X140" s="245" t="s">
        <v>14</v>
      </c>
      <c r="Y140" s="245" t="s">
        <v>14</v>
      </c>
      <c r="Z140" s="245" t="s">
        <v>1</v>
      </c>
      <c r="AA140" s="245" t="s">
        <v>1</v>
      </c>
      <c r="AB140" s="245" t="s">
        <v>1699</v>
      </c>
      <c r="AC140" s="245" t="s">
        <v>0</v>
      </c>
    </row>
    <row r="141" spans="1:29" ht="32" x14ac:dyDescent="0.2">
      <c r="A141" s="248">
        <v>847030200</v>
      </c>
      <c r="B141" s="240" t="s">
        <v>924</v>
      </c>
      <c r="C141" s="241" t="str">
        <f t="shared" si="2"/>
        <v>0847030200</v>
      </c>
      <c r="D141" s="239" t="s">
        <v>1321</v>
      </c>
      <c r="E141" s="239" t="s">
        <v>1321</v>
      </c>
      <c r="F141" s="239" t="s">
        <v>1724</v>
      </c>
      <c r="G141" s="239" t="s">
        <v>507</v>
      </c>
      <c r="H141" s="239" t="s">
        <v>96</v>
      </c>
      <c r="I141" s="239" t="s">
        <v>508</v>
      </c>
      <c r="J141" s="239" t="s">
        <v>1809</v>
      </c>
      <c r="K141" s="239" t="s">
        <v>14</v>
      </c>
      <c r="L141" s="242" t="b">
        <v>0</v>
      </c>
      <c r="M141" s="239" t="s">
        <v>87</v>
      </c>
      <c r="N141" s="239" t="s">
        <v>88</v>
      </c>
      <c r="O141" s="239" t="s">
        <v>71</v>
      </c>
      <c r="P141" s="239" t="s">
        <v>32</v>
      </c>
      <c r="Q141" s="239" t="s">
        <v>1480</v>
      </c>
      <c r="R141" s="239" t="s">
        <v>1481</v>
      </c>
      <c r="S141" s="242" t="s">
        <v>1</v>
      </c>
      <c r="T141" s="239" t="s">
        <v>14</v>
      </c>
      <c r="U141" s="239" t="s">
        <v>14</v>
      </c>
      <c r="V141" s="243" t="s">
        <v>1</v>
      </c>
      <c r="W141" s="243" t="s">
        <v>14</v>
      </c>
      <c r="X141" s="243" t="s">
        <v>14</v>
      </c>
      <c r="Y141" s="243" t="s">
        <v>14</v>
      </c>
      <c r="Z141" s="243" t="s">
        <v>1</v>
      </c>
      <c r="AA141" s="243" t="s">
        <v>1</v>
      </c>
      <c r="AB141" s="243" t="s">
        <v>14</v>
      </c>
      <c r="AC141" s="243" t="s">
        <v>0</v>
      </c>
    </row>
    <row r="142" spans="1:29" ht="32" x14ac:dyDescent="0.2">
      <c r="A142" s="247">
        <v>849020200</v>
      </c>
      <c r="B142" s="234" t="s">
        <v>924</v>
      </c>
      <c r="C142" s="235" t="str">
        <f t="shared" si="2"/>
        <v>0849020200</v>
      </c>
      <c r="D142" s="233" t="s">
        <v>1335</v>
      </c>
      <c r="E142" s="233" t="s">
        <v>1335</v>
      </c>
      <c r="F142" s="233" t="s">
        <v>1766</v>
      </c>
      <c r="G142" s="233" t="s">
        <v>509</v>
      </c>
      <c r="H142" s="233" t="s">
        <v>96</v>
      </c>
      <c r="I142" s="233" t="s">
        <v>510</v>
      </c>
      <c r="J142" s="233" t="s">
        <v>1809</v>
      </c>
      <c r="K142" s="233" t="s">
        <v>14</v>
      </c>
      <c r="L142" s="244" t="b">
        <v>0</v>
      </c>
      <c r="M142" s="233" t="s">
        <v>87</v>
      </c>
      <c r="N142" s="233" t="s">
        <v>88</v>
      </c>
      <c r="O142" s="233" t="s">
        <v>71</v>
      </c>
      <c r="P142" s="233" t="s">
        <v>32</v>
      </c>
      <c r="Q142" s="233" t="s">
        <v>1480</v>
      </c>
      <c r="R142" s="233" t="s">
        <v>1481</v>
      </c>
      <c r="S142" s="244" t="s">
        <v>1</v>
      </c>
      <c r="T142" s="233" t="s">
        <v>14</v>
      </c>
      <c r="U142" s="233" t="s">
        <v>14</v>
      </c>
      <c r="V142" s="245" t="s">
        <v>1</v>
      </c>
      <c r="W142" s="245" t="s">
        <v>14</v>
      </c>
      <c r="X142" s="245" t="s">
        <v>14</v>
      </c>
      <c r="Y142" s="245" t="s">
        <v>14</v>
      </c>
      <c r="Z142" s="245" t="s">
        <v>1</v>
      </c>
      <c r="AA142" s="245" t="s">
        <v>1</v>
      </c>
      <c r="AB142" s="245" t="s">
        <v>14</v>
      </c>
      <c r="AC142" s="245" t="s">
        <v>0</v>
      </c>
    </row>
    <row r="143" spans="1:29" ht="32" x14ac:dyDescent="0.2">
      <c r="A143" s="248">
        <v>649020201</v>
      </c>
      <c r="B143" s="240" t="s">
        <v>924</v>
      </c>
      <c r="C143" s="241" t="str">
        <f t="shared" si="2"/>
        <v>0649020201</v>
      </c>
      <c r="D143" s="239" t="s">
        <v>1200</v>
      </c>
      <c r="E143" s="239" t="s">
        <v>1200</v>
      </c>
      <c r="F143" s="239" t="s">
        <v>1766</v>
      </c>
      <c r="G143" s="239" t="s">
        <v>511</v>
      </c>
      <c r="H143" s="239" t="s">
        <v>62</v>
      </c>
      <c r="I143" s="239" t="s">
        <v>512</v>
      </c>
      <c r="J143" s="239" t="s">
        <v>1642</v>
      </c>
      <c r="K143" s="239" t="s">
        <v>14</v>
      </c>
      <c r="L143" s="242" t="b">
        <v>0</v>
      </c>
      <c r="M143" s="239" t="s">
        <v>87</v>
      </c>
      <c r="N143" s="239" t="s">
        <v>88</v>
      </c>
      <c r="O143" s="239" t="s">
        <v>71</v>
      </c>
      <c r="P143" s="239" t="s">
        <v>32</v>
      </c>
      <c r="Q143" s="239" t="s">
        <v>1480</v>
      </c>
      <c r="R143" s="239" t="s">
        <v>1481</v>
      </c>
      <c r="S143" s="242" t="s">
        <v>1</v>
      </c>
      <c r="T143" s="239" t="s">
        <v>14</v>
      </c>
      <c r="U143" s="239" t="s">
        <v>14</v>
      </c>
      <c r="V143" s="243" t="s">
        <v>1</v>
      </c>
      <c r="W143" s="243" t="s">
        <v>14</v>
      </c>
      <c r="X143" s="243" t="s">
        <v>14</v>
      </c>
      <c r="Y143" s="243" t="s">
        <v>14</v>
      </c>
      <c r="Z143" s="243" t="s">
        <v>1</v>
      </c>
      <c r="AA143" s="243" t="s">
        <v>1</v>
      </c>
      <c r="AB143" s="243" t="s">
        <v>1610</v>
      </c>
      <c r="AC143" s="243" t="s">
        <v>0</v>
      </c>
    </row>
    <row r="144" spans="1:29" ht="32" x14ac:dyDescent="0.2">
      <c r="A144" s="247">
        <v>647030201</v>
      </c>
      <c r="B144" s="234">
        <v>0</v>
      </c>
      <c r="C144" s="235" t="str">
        <f t="shared" si="2"/>
        <v>0647030201</v>
      </c>
      <c r="D144" s="233" t="s">
        <v>1146</v>
      </c>
      <c r="E144" s="233" t="s">
        <v>1146</v>
      </c>
      <c r="F144" s="233" t="s">
        <v>1724</v>
      </c>
      <c r="G144" s="233" t="s">
        <v>513</v>
      </c>
      <c r="H144" s="233" t="s">
        <v>62</v>
      </c>
      <c r="I144" s="233" t="s">
        <v>514</v>
      </c>
      <c r="J144" s="233" t="s">
        <v>1683</v>
      </c>
      <c r="K144" s="233" t="s">
        <v>14</v>
      </c>
      <c r="L144" s="244" t="b">
        <v>0</v>
      </c>
      <c r="M144" s="233" t="s">
        <v>87</v>
      </c>
      <c r="N144" s="233" t="s">
        <v>88</v>
      </c>
      <c r="O144" s="233" t="s">
        <v>71</v>
      </c>
      <c r="P144" s="233" t="s">
        <v>32</v>
      </c>
      <c r="Q144" s="233" t="s">
        <v>1480</v>
      </c>
      <c r="R144" s="233" t="s">
        <v>1481</v>
      </c>
      <c r="S144" s="244" t="s">
        <v>1</v>
      </c>
      <c r="T144" s="233" t="s">
        <v>14</v>
      </c>
      <c r="U144" s="233" t="s">
        <v>14</v>
      </c>
      <c r="V144" s="245" t="s">
        <v>1</v>
      </c>
      <c r="W144" s="245" t="s">
        <v>14</v>
      </c>
      <c r="X144" s="245" t="s">
        <v>14</v>
      </c>
      <c r="Y144" s="245" t="s">
        <v>14</v>
      </c>
      <c r="Z144" s="245" t="s">
        <v>1</v>
      </c>
      <c r="AA144" s="245" t="s">
        <v>1</v>
      </c>
      <c r="AB144" s="245" t="s">
        <v>1691</v>
      </c>
      <c r="AC144" s="245" t="s">
        <v>0</v>
      </c>
    </row>
    <row r="145" spans="1:29" ht="32" x14ac:dyDescent="0.2">
      <c r="A145" s="248">
        <v>615040607</v>
      </c>
      <c r="B145" s="240">
        <v>0</v>
      </c>
      <c r="C145" s="241" t="str">
        <f t="shared" si="2"/>
        <v>0615040607</v>
      </c>
      <c r="D145" s="239" t="s">
        <v>1086</v>
      </c>
      <c r="E145" s="239" t="s">
        <v>172</v>
      </c>
      <c r="F145" s="239" t="s">
        <v>1686</v>
      </c>
      <c r="G145" s="239" t="s">
        <v>520</v>
      </c>
      <c r="H145" s="239" t="s">
        <v>62</v>
      </c>
      <c r="I145" s="239" t="s">
        <v>521</v>
      </c>
      <c r="J145" s="239" t="s">
        <v>1642</v>
      </c>
      <c r="K145" s="239" t="s">
        <v>14</v>
      </c>
      <c r="L145" s="242" t="b">
        <v>0</v>
      </c>
      <c r="M145" s="239" t="s">
        <v>94</v>
      </c>
      <c r="N145" s="239" t="s">
        <v>94</v>
      </c>
      <c r="O145" s="239" t="s">
        <v>71</v>
      </c>
      <c r="P145" s="239" t="s">
        <v>32</v>
      </c>
      <c r="Q145" s="239" t="s">
        <v>1480</v>
      </c>
      <c r="R145" s="239" t="s">
        <v>1481</v>
      </c>
      <c r="S145" s="242" t="s">
        <v>1</v>
      </c>
      <c r="T145" s="239" t="s">
        <v>14</v>
      </c>
      <c r="U145" s="239" t="s">
        <v>14</v>
      </c>
      <c r="V145" s="243" t="s">
        <v>1</v>
      </c>
      <c r="W145" s="243" t="s">
        <v>14</v>
      </c>
      <c r="X145" s="243" t="s">
        <v>14</v>
      </c>
      <c r="Y145" s="243" t="s">
        <v>14</v>
      </c>
      <c r="Z145" s="243" t="s">
        <v>1</v>
      </c>
      <c r="AA145" s="243" t="s">
        <v>1</v>
      </c>
      <c r="AB145" s="243" t="s">
        <v>1688</v>
      </c>
      <c r="AC145" s="243" t="s">
        <v>0</v>
      </c>
    </row>
    <row r="146" spans="1:29" ht="32" x14ac:dyDescent="0.2">
      <c r="A146" s="247">
        <v>847030300</v>
      </c>
      <c r="B146" s="234">
        <v>0</v>
      </c>
      <c r="C146" s="235" t="str">
        <f t="shared" si="2"/>
        <v>0847030300</v>
      </c>
      <c r="D146" s="233" t="s">
        <v>1322</v>
      </c>
      <c r="E146" s="233" t="s">
        <v>1322</v>
      </c>
      <c r="F146" s="233" t="s">
        <v>1725</v>
      </c>
      <c r="G146" s="233" t="s">
        <v>522</v>
      </c>
      <c r="H146" s="233" t="s">
        <v>96</v>
      </c>
      <c r="I146" s="233" t="s">
        <v>523</v>
      </c>
      <c r="J146" s="233" t="s">
        <v>1809</v>
      </c>
      <c r="K146" s="233" t="s">
        <v>14</v>
      </c>
      <c r="L146" s="244" t="b">
        <v>0</v>
      </c>
      <c r="M146" s="233" t="s">
        <v>94</v>
      </c>
      <c r="N146" s="233" t="s">
        <v>94</v>
      </c>
      <c r="O146" s="233" t="s">
        <v>71</v>
      </c>
      <c r="P146" s="233" t="s">
        <v>32</v>
      </c>
      <c r="Q146" s="233" t="s">
        <v>1480</v>
      </c>
      <c r="R146" s="233" t="s">
        <v>1481</v>
      </c>
      <c r="S146" s="244" t="s">
        <v>1</v>
      </c>
      <c r="T146" s="233" t="s">
        <v>14</v>
      </c>
      <c r="U146" s="233" t="s">
        <v>14</v>
      </c>
      <c r="V146" s="245" t="s">
        <v>1</v>
      </c>
      <c r="W146" s="245" t="s">
        <v>14</v>
      </c>
      <c r="X146" s="245" t="s">
        <v>14</v>
      </c>
      <c r="Y146" s="245" t="s">
        <v>14</v>
      </c>
      <c r="Z146" s="245" t="s">
        <v>1</v>
      </c>
      <c r="AA146" s="245" t="s">
        <v>1</v>
      </c>
      <c r="AB146" s="245" t="s">
        <v>14</v>
      </c>
      <c r="AC146" s="245" t="s">
        <v>0</v>
      </c>
    </row>
    <row r="147" spans="1:29" ht="32" x14ac:dyDescent="0.2">
      <c r="A147" s="248">
        <v>647030300</v>
      </c>
      <c r="B147" s="240" t="s">
        <v>924</v>
      </c>
      <c r="C147" s="241" t="str">
        <f t="shared" si="2"/>
        <v>0647030300</v>
      </c>
      <c r="D147" s="239" t="s">
        <v>1147</v>
      </c>
      <c r="E147" s="239" t="s">
        <v>1147</v>
      </c>
      <c r="F147" s="239" t="s">
        <v>1725</v>
      </c>
      <c r="G147" s="239" t="s">
        <v>524</v>
      </c>
      <c r="H147" s="239" t="s">
        <v>62</v>
      </c>
      <c r="I147" s="239" t="s">
        <v>525</v>
      </c>
      <c r="J147" s="239" t="s">
        <v>1693</v>
      </c>
      <c r="K147" s="239" t="s">
        <v>14</v>
      </c>
      <c r="L147" s="242" t="b">
        <v>0</v>
      </c>
      <c r="M147" s="239" t="s">
        <v>94</v>
      </c>
      <c r="N147" s="239" t="s">
        <v>94</v>
      </c>
      <c r="O147" s="239" t="s">
        <v>71</v>
      </c>
      <c r="P147" s="239" t="s">
        <v>32</v>
      </c>
      <c r="Q147" s="239" t="s">
        <v>1480</v>
      </c>
      <c r="R147" s="239" t="s">
        <v>1481</v>
      </c>
      <c r="S147" s="242" t="s">
        <v>1</v>
      </c>
      <c r="T147" s="239" t="s">
        <v>14</v>
      </c>
      <c r="U147" s="239" t="s">
        <v>14</v>
      </c>
      <c r="V147" s="243" t="s">
        <v>1</v>
      </c>
      <c r="W147" s="243" t="s">
        <v>14</v>
      </c>
      <c r="X147" s="243" t="s">
        <v>14</v>
      </c>
      <c r="Y147" s="243" t="s">
        <v>14</v>
      </c>
      <c r="Z147" s="243" t="s">
        <v>1</v>
      </c>
      <c r="AA147" s="243" t="s">
        <v>1</v>
      </c>
      <c r="AB147" s="243" t="s">
        <v>14</v>
      </c>
      <c r="AC147" s="243" t="s">
        <v>0</v>
      </c>
    </row>
    <row r="148" spans="1:29" ht="32" x14ac:dyDescent="0.2">
      <c r="A148" s="247">
        <v>647030303</v>
      </c>
      <c r="B148" s="234" t="s">
        <v>924</v>
      </c>
      <c r="C148" s="235" t="str">
        <f t="shared" si="2"/>
        <v>0647030303</v>
      </c>
      <c r="D148" s="233" t="s">
        <v>1149</v>
      </c>
      <c r="E148" s="233" t="s">
        <v>1149</v>
      </c>
      <c r="F148" s="233" t="s">
        <v>1725</v>
      </c>
      <c r="G148" s="233" t="s">
        <v>526</v>
      </c>
      <c r="H148" s="233" t="s">
        <v>62</v>
      </c>
      <c r="I148" s="233" t="s">
        <v>527</v>
      </c>
      <c r="J148" s="233" t="s">
        <v>1630</v>
      </c>
      <c r="K148" s="233" t="s">
        <v>14</v>
      </c>
      <c r="L148" s="244" t="b">
        <v>0</v>
      </c>
      <c r="M148" s="233" t="s">
        <v>94</v>
      </c>
      <c r="N148" s="233" t="s">
        <v>94</v>
      </c>
      <c r="O148" s="233" t="s">
        <v>71</v>
      </c>
      <c r="P148" s="233" t="s">
        <v>32</v>
      </c>
      <c r="Q148" s="233" t="s">
        <v>1480</v>
      </c>
      <c r="R148" s="233" t="s">
        <v>1481</v>
      </c>
      <c r="S148" s="244" t="s">
        <v>1</v>
      </c>
      <c r="T148" s="233" t="s">
        <v>14</v>
      </c>
      <c r="U148" s="233" t="s">
        <v>14</v>
      </c>
      <c r="V148" s="245" t="s">
        <v>1</v>
      </c>
      <c r="W148" s="245" t="s">
        <v>14</v>
      </c>
      <c r="X148" s="245" t="s">
        <v>14</v>
      </c>
      <c r="Y148" s="245" t="s">
        <v>14</v>
      </c>
      <c r="Z148" s="245" t="s">
        <v>1</v>
      </c>
      <c r="AA148" s="245" t="s">
        <v>1</v>
      </c>
      <c r="AB148" s="245" t="s">
        <v>14</v>
      </c>
      <c r="AC148" s="245" t="s">
        <v>0</v>
      </c>
    </row>
    <row r="149" spans="1:29" ht="32" x14ac:dyDescent="0.2">
      <c r="A149" s="248">
        <v>647030304</v>
      </c>
      <c r="B149" s="240">
        <v>0</v>
      </c>
      <c r="C149" s="241" t="str">
        <f t="shared" si="2"/>
        <v>0647030304</v>
      </c>
      <c r="D149" s="239" t="s">
        <v>1150</v>
      </c>
      <c r="E149" s="239" t="s">
        <v>1150</v>
      </c>
      <c r="F149" s="239" t="s">
        <v>1725</v>
      </c>
      <c r="G149" s="239" t="s">
        <v>528</v>
      </c>
      <c r="H149" s="239" t="s">
        <v>62</v>
      </c>
      <c r="I149" s="239" t="s">
        <v>529</v>
      </c>
      <c r="J149" s="239" t="s">
        <v>1635</v>
      </c>
      <c r="K149" s="239" t="s">
        <v>14</v>
      </c>
      <c r="L149" s="242" t="b">
        <v>0</v>
      </c>
      <c r="M149" s="239" t="s">
        <v>94</v>
      </c>
      <c r="N149" s="239" t="s">
        <v>94</v>
      </c>
      <c r="O149" s="239" t="s">
        <v>71</v>
      </c>
      <c r="P149" s="239" t="s">
        <v>32</v>
      </c>
      <c r="Q149" s="239" t="s">
        <v>1480</v>
      </c>
      <c r="R149" s="239" t="s">
        <v>1481</v>
      </c>
      <c r="S149" s="242" t="s">
        <v>1</v>
      </c>
      <c r="T149" s="239" t="s">
        <v>14</v>
      </c>
      <c r="U149" s="239" t="s">
        <v>14</v>
      </c>
      <c r="V149" s="243" t="s">
        <v>1</v>
      </c>
      <c r="W149" s="243" t="s">
        <v>14</v>
      </c>
      <c r="X149" s="243" t="s">
        <v>14</v>
      </c>
      <c r="Y149" s="243" t="s">
        <v>14</v>
      </c>
      <c r="Z149" s="243" t="s">
        <v>1</v>
      </c>
      <c r="AA149" s="243" t="s">
        <v>1</v>
      </c>
      <c r="AB149" s="243" t="s">
        <v>14</v>
      </c>
      <c r="AC149" s="243" t="s">
        <v>0</v>
      </c>
    </row>
    <row r="150" spans="1:29" ht="32" x14ac:dyDescent="0.2">
      <c r="A150" s="247">
        <v>815061200</v>
      </c>
      <c r="B150" s="234">
        <v>0</v>
      </c>
      <c r="C150" s="235" t="str">
        <f t="shared" si="2"/>
        <v>0815061200</v>
      </c>
      <c r="D150" s="233" t="s">
        <v>1278</v>
      </c>
      <c r="E150" s="233" t="s">
        <v>91</v>
      </c>
      <c r="F150" s="233" t="s">
        <v>1484</v>
      </c>
      <c r="G150" s="233" t="s">
        <v>531</v>
      </c>
      <c r="H150" s="233" t="s">
        <v>96</v>
      </c>
      <c r="I150" s="233" t="s">
        <v>532</v>
      </c>
      <c r="J150" s="233" t="s">
        <v>1809</v>
      </c>
      <c r="K150" s="233" t="s">
        <v>14</v>
      </c>
      <c r="L150" s="244" t="b">
        <v>0</v>
      </c>
      <c r="M150" s="233" t="s">
        <v>94</v>
      </c>
      <c r="N150" s="233" t="s">
        <v>94</v>
      </c>
      <c r="O150" s="233" t="s">
        <v>71</v>
      </c>
      <c r="P150" s="233" t="s">
        <v>32</v>
      </c>
      <c r="Q150" s="233" t="s">
        <v>1480</v>
      </c>
      <c r="R150" s="233" t="s">
        <v>1481</v>
      </c>
      <c r="S150" s="244" t="s">
        <v>1</v>
      </c>
      <c r="T150" s="233" t="s">
        <v>14</v>
      </c>
      <c r="U150" s="233" t="s">
        <v>14</v>
      </c>
      <c r="V150" s="245" t="s">
        <v>1</v>
      </c>
      <c r="W150" s="245" t="s">
        <v>14</v>
      </c>
      <c r="X150" s="245" t="s">
        <v>14</v>
      </c>
      <c r="Y150" s="245" t="s">
        <v>14</v>
      </c>
      <c r="Z150" s="245" t="s">
        <v>1</v>
      </c>
      <c r="AA150" s="245" t="s">
        <v>1</v>
      </c>
      <c r="AB150" s="245" t="s">
        <v>1699</v>
      </c>
      <c r="AC150" s="245" t="s">
        <v>0</v>
      </c>
    </row>
    <row r="151" spans="1:29" ht="32" x14ac:dyDescent="0.2">
      <c r="A151" s="248">
        <v>646050200</v>
      </c>
      <c r="B151" s="240">
        <v>0</v>
      </c>
      <c r="C151" s="241" t="str">
        <f t="shared" si="2"/>
        <v>0646050200</v>
      </c>
      <c r="D151" s="239" t="s">
        <v>1138</v>
      </c>
      <c r="E151" s="239" t="s">
        <v>1715</v>
      </c>
      <c r="F151" s="239" t="s">
        <v>1716</v>
      </c>
      <c r="G151" s="239" t="s">
        <v>533</v>
      </c>
      <c r="H151" s="239" t="s">
        <v>62</v>
      </c>
      <c r="I151" s="239" t="s">
        <v>534</v>
      </c>
      <c r="J151" s="239" t="s">
        <v>1635</v>
      </c>
      <c r="K151" s="239" t="s">
        <v>14</v>
      </c>
      <c r="L151" s="242" t="b">
        <v>0</v>
      </c>
      <c r="M151" s="239" t="s">
        <v>99</v>
      </c>
      <c r="N151" s="239" t="s">
        <v>100</v>
      </c>
      <c r="O151" s="239" t="s">
        <v>71</v>
      </c>
      <c r="P151" s="239" t="s">
        <v>32</v>
      </c>
      <c r="Q151" s="239" t="s">
        <v>1480</v>
      </c>
      <c r="R151" s="239" t="s">
        <v>1481</v>
      </c>
      <c r="S151" s="242" t="s">
        <v>1</v>
      </c>
      <c r="T151" s="239" t="s">
        <v>14</v>
      </c>
      <c r="U151" s="239" t="s">
        <v>14</v>
      </c>
      <c r="V151" s="243" t="s">
        <v>1</v>
      </c>
      <c r="W151" s="243" t="s">
        <v>14</v>
      </c>
      <c r="X151" s="243" t="s">
        <v>14</v>
      </c>
      <c r="Y151" s="243" t="s">
        <v>1715</v>
      </c>
      <c r="Z151" s="243" t="s">
        <v>1</v>
      </c>
      <c r="AA151" s="243" t="s">
        <v>1</v>
      </c>
      <c r="AB151" s="243" t="s">
        <v>14</v>
      </c>
      <c r="AC151" s="243" t="s">
        <v>0</v>
      </c>
    </row>
    <row r="152" spans="1:29" ht="32" x14ac:dyDescent="0.2">
      <c r="A152" s="247">
        <v>846050303</v>
      </c>
      <c r="B152" s="234">
        <v>0</v>
      </c>
      <c r="C152" s="235" t="str">
        <f t="shared" si="2"/>
        <v>0846050303</v>
      </c>
      <c r="D152" s="233" t="s">
        <v>1312</v>
      </c>
      <c r="E152" s="233" t="s">
        <v>1312</v>
      </c>
      <c r="F152" s="233" t="s">
        <v>1717</v>
      </c>
      <c r="G152" s="233" t="s">
        <v>535</v>
      </c>
      <c r="H152" s="233" t="s">
        <v>96</v>
      </c>
      <c r="I152" s="233" t="s">
        <v>536</v>
      </c>
      <c r="J152" s="233" t="s">
        <v>1809</v>
      </c>
      <c r="K152" s="233" t="s">
        <v>14</v>
      </c>
      <c r="L152" s="244" t="b">
        <v>0</v>
      </c>
      <c r="M152" s="233" t="s">
        <v>99</v>
      </c>
      <c r="N152" s="233" t="s">
        <v>100</v>
      </c>
      <c r="O152" s="233" t="s">
        <v>71</v>
      </c>
      <c r="P152" s="233" t="s">
        <v>32</v>
      </c>
      <c r="Q152" s="233" t="s">
        <v>1480</v>
      </c>
      <c r="R152" s="233" t="s">
        <v>1481</v>
      </c>
      <c r="S152" s="244" t="s">
        <v>1</v>
      </c>
      <c r="T152" s="233" t="s">
        <v>14</v>
      </c>
      <c r="U152" s="233" t="s">
        <v>14</v>
      </c>
      <c r="V152" s="245" t="s">
        <v>1</v>
      </c>
      <c r="W152" s="245" t="s">
        <v>14</v>
      </c>
      <c r="X152" s="245" t="s">
        <v>14</v>
      </c>
      <c r="Y152" s="245" t="s">
        <v>14</v>
      </c>
      <c r="Z152" s="245" t="s">
        <v>1</v>
      </c>
      <c r="AA152" s="245" t="s">
        <v>1</v>
      </c>
      <c r="AB152" s="245" t="s">
        <v>14</v>
      </c>
      <c r="AC152" s="245" t="s">
        <v>0</v>
      </c>
    </row>
    <row r="153" spans="1:29" ht="32" x14ac:dyDescent="0.2">
      <c r="A153" s="248">
        <v>815060700</v>
      </c>
      <c r="B153" s="240" t="s">
        <v>924</v>
      </c>
      <c r="C153" s="241" t="str">
        <f t="shared" si="2"/>
        <v>0815060700</v>
      </c>
      <c r="D153" s="239" t="s">
        <v>1277</v>
      </c>
      <c r="E153" s="239" t="s">
        <v>1277</v>
      </c>
      <c r="F153" s="239" t="s">
        <v>1822</v>
      </c>
      <c r="G153" s="239" t="s">
        <v>537</v>
      </c>
      <c r="H153" s="239" t="s">
        <v>96</v>
      </c>
      <c r="I153" s="239" t="s">
        <v>538</v>
      </c>
      <c r="J153" s="239" t="s">
        <v>1809</v>
      </c>
      <c r="K153" s="239" t="s">
        <v>14</v>
      </c>
      <c r="L153" s="242" t="b">
        <v>0</v>
      </c>
      <c r="M153" s="239" t="s">
        <v>94</v>
      </c>
      <c r="N153" s="239" t="s">
        <v>94</v>
      </c>
      <c r="O153" s="239" t="s">
        <v>71</v>
      </c>
      <c r="P153" s="239" t="s">
        <v>32</v>
      </c>
      <c r="Q153" s="239" t="s">
        <v>1480</v>
      </c>
      <c r="R153" s="239" t="s">
        <v>1481</v>
      </c>
      <c r="S153" s="242" t="s">
        <v>1</v>
      </c>
      <c r="T153" s="239" t="s">
        <v>14</v>
      </c>
      <c r="U153" s="239" t="s">
        <v>14</v>
      </c>
      <c r="V153" s="243" t="s">
        <v>1</v>
      </c>
      <c r="W153" s="243" t="s">
        <v>14</v>
      </c>
      <c r="X153" s="243" t="s">
        <v>14</v>
      </c>
      <c r="Y153" s="243" t="s">
        <v>14</v>
      </c>
      <c r="Z153" s="243" t="s">
        <v>1</v>
      </c>
      <c r="AA153" s="243" t="s">
        <v>1</v>
      </c>
      <c r="AB153" s="243" t="s">
        <v>14</v>
      </c>
      <c r="AC153" s="243" t="s">
        <v>0</v>
      </c>
    </row>
    <row r="154" spans="1:29" ht="32" x14ac:dyDescent="0.2">
      <c r="A154" s="247">
        <v>811100300</v>
      </c>
      <c r="B154" s="234">
        <v>0</v>
      </c>
      <c r="C154" s="235" t="str">
        <f t="shared" si="2"/>
        <v>0811100300</v>
      </c>
      <c r="D154" s="233" t="s">
        <v>1271</v>
      </c>
      <c r="E154" s="233" t="s">
        <v>91</v>
      </c>
      <c r="F154" s="233" t="s">
        <v>1656</v>
      </c>
      <c r="G154" s="233" t="s">
        <v>543</v>
      </c>
      <c r="H154" s="233" t="s">
        <v>96</v>
      </c>
      <c r="I154" s="233" t="s">
        <v>544</v>
      </c>
      <c r="J154" s="233" t="s">
        <v>1809</v>
      </c>
      <c r="K154" s="233" t="s">
        <v>14</v>
      </c>
      <c r="L154" s="244" t="b">
        <v>0</v>
      </c>
      <c r="M154" s="233" t="s">
        <v>75</v>
      </c>
      <c r="N154" s="233" t="s">
        <v>76</v>
      </c>
      <c r="O154" s="233" t="s">
        <v>66</v>
      </c>
      <c r="P154" s="233" t="s">
        <v>32</v>
      </c>
      <c r="Q154" s="233" t="s">
        <v>1480</v>
      </c>
      <c r="R154" s="233" t="s">
        <v>1481</v>
      </c>
      <c r="S154" s="244" t="s">
        <v>1</v>
      </c>
      <c r="T154" s="233" t="s">
        <v>14</v>
      </c>
      <c r="U154" s="233" t="s">
        <v>14</v>
      </c>
      <c r="V154" s="245" t="s">
        <v>1</v>
      </c>
      <c r="W154" s="245" t="s">
        <v>14</v>
      </c>
      <c r="X154" s="245" t="s">
        <v>14</v>
      </c>
      <c r="Y154" s="245" t="s">
        <v>14</v>
      </c>
      <c r="Z154" s="245" t="s">
        <v>1</v>
      </c>
      <c r="AA154" s="245" t="s">
        <v>1</v>
      </c>
      <c r="AB154" s="245" t="s">
        <v>1699</v>
      </c>
      <c r="AC154" s="245" t="s">
        <v>0</v>
      </c>
    </row>
    <row r="155" spans="1:29" ht="32" x14ac:dyDescent="0.2">
      <c r="A155" s="248">
        <v>811010300</v>
      </c>
      <c r="B155" s="240" t="s">
        <v>924</v>
      </c>
      <c r="C155" s="241" t="str">
        <f t="shared" si="2"/>
        <v>0811010300</v>
      </c>
      <c r="D155" s="239" t="s">
        <v>1268</v>
      </c>
      <c r="E155" s="239" t="s">
        <v>1268</v>
      </c>
      <c r="F155" s="239" t="s">
        <v>1644</v>
      </c>
      <c r="G155" s="239" t="s">
        <v>545</v>
      </c>
      <c r="H155" s="239" t="s">
        <v>96</v>
      </c>
      <c r="I155" s="239" t="s">
        <v>546</v>
      </c>
      <c r="J155" s="239" t="s">
        <v>1809</v>
      </c>
      <c r="K155" s="239" t="s">
        <v>14</v>
      </c>
      <c r="L155" s="242" t="b">
        <v>0</v>
      </c>
      <c r="M155" s="239" t="s">
        <v>64</v>
      </c>
      <c r="N155" s="239" t="s">
        <v>65</v>
      </c>
      <c r="O155" s="239" t="s">
        <v>66</v>
      </c>
      <c r="P155" s="239" t="s">
        <v>32</v>
      </c>
      <c r="Q155" s="239" t="s">
        <v>1480</v>
      </c>
      <c r="R155" s="239" t="s">
        <v>1481</v>
      </c>
      <c r="S155" s="242" t="s">
        <v>1</v>
      </c>
      <c r="T155" s="239" t="s">
        <v>14</v>
      </c>
      <c r="U155" s="239" t="s">
        <v>14</v>
      </c>
      <c r="V155" s="243" t="s">
        <v>1</v>
      </c>
      <c r="W155" s="243" t="s">
        <v>14</v>
      </c>
      <c r="X155" s="243" t="s">
        <v>14</v>
      </c>
      <c r="Y155" s="243" t="s">
        <v>14</v>
      </c>
      <c r="Z155" s="243" t="s">
        <v>1</v>
      </c>
      <c r="AA155" s="243" t="s">
        <v>1</v>
      </c>
      <c r="AB155" s="243" t="s">
        <v>14</v>
      </c>
      <c r="AC155" s="243" t="s">
        <v>0</v>
      </c>
    </row>
    <row r="156" spans="1:29" ht="32" x14ac:dyDescent="0.2">
      <c r="A156" s="247">
        <v>450040804</v>
      </c>
      <c r="B156" s="234">
        <v>0</v>
      </c>
      <c r="C156" s="235" t="str">
        <f t="shared" si="2"/>
        <v>0450040804</v>
      </c>
      <c r="D156" s="233" t="s">
        <v>952</v>
      </c>
      <c r="E156" s="233" t="s">
        <v>952</v>
      </c>
      <c r="F156" s="233" t="s">
        <v>1638</v>
      </c>
      <c r="G156" s="233" t="s">
        <v>555</v>
      </c>
      <c r="H156" s="233" t="s">
        <v>62</v>
      </c>
      <c r="I156" s="233" t="s">
        <v>556</v>
      </c>
      <c r="J156" s="233" t="s">
        <v>1639</v>
      </c>
      <c r="K156" s="233" t="s">
        <v>14</v>
      </c>
      <c r="L156" s="244" t="b">
        <v>0</v>
      </c>
      <c r="M156" s="233" t="s">
        <v>69</v>
      </c>
      <c r="N156" s="233" t="s">
        <v>70</v>
      </c>
      <c r="O156" s="233" t="s">
        <v>243</v>
      </c>
      <c r="P156" s="233" t="s">
        <v>72</v>
      </c>
      <c r="Q156" s="233" t="s">
        <v>1480</v>
      </c>
      <c r="R156" s="233" t="s">
        <v>1481</v>
      </c>
      <c r="S156" s="244" t="s">
        <v>1</v>
      </c>
      <c r="T156" s="233" t="s">
        <v>14</v>
      </c>
      <c r="U156" s="233" t="s">
        <v>14</v>
      </c>
      <c r="V156" s="245" t="s">
        <v>1</v>
      </c>
      <c r="W156" s="245" t="s">
        <v>14</v>
      </c>
      <c r="X156" s="245" t="s">
        <v>14</v>
      </c>
      <c r="Y156" s="245" t="s">
        <v>14</v>
      </c>
      <c r="Z156" s="245" t="s">
        <v>1</v>
      </c>
      <c r="AA156" s="245" t="s">
        <v>1</v>
      </c>
      <c r="AB156" s="245" t="s">
        <v>14</v>
      </c>
      <c r="AC156" s="245" t="s">
        <v>0</v>
      </c>
    </row>
    <row r="157" spans="1:29" ht="32" x14ac:dyDescent="0.2">
      <c r="A157" s="248">
        <v>511020313</v>
      </c>
      <c r="B157" s="240">
        <v>0</v>
      </c>
      <c r="C157" s="241" t="str">
        <f t="shared" si="2"/>
        <v>0511020313</v>
      </c>
      <c r="D157" s="239" t="s">
        <v>972</v>
      </c>
      <c r="E157" s="239" t="s">
        <v>972</v>
      </c>
      <c r="F157" s="239" t="s">
        <v>1646</v>
      </c>
      <c r="G157" s="239" t="s">
        <v>564</v>
      </c>
      <c r="H157" s="239" t="s">
        <v>62</v>
      </c>
      <c r="I157" s="239" t="s">
        <v>565</v>
      </c>
      <c r="J157" s="239" t="s">
        <v>1642</v>
      </c>
      <c r="K157" s="239" t="s">
        <v>14</v>
      </c>
      <c r="L157" s="242" t="b">
        <v>0</v>
      </c>
      <c r="M157" s="239" t="s">
        <v>64</v>
      </c>
      <c r="N157" s="239" t="s">
        <v>65</v>
      </c>
      <c r="O157" s="239" t="s">
        <v>66</v>
      </c>
      <c r="P157" s="239" t="s">
        <v>32</v>
      </c>
      <c r="Q157" s="239" t="s">
        <v>1480</v>
      </c>
      <c r="R157" s="239" t="s">
        <v>1481</v>
      </c>
      <c r="S157" s="242" t="s">
        <v>1</v>
      </c>
      <c r="T157" s="239" t="s">
        <v>14</v>
      </c>
      <c r="U157" s="239" t="s">
        <v>14</v>
      </c>
      <c r="V157" s="243" t="s">
        <v>1</v>
      </c>
      <c r="W157" s="243" t="s">
        <v>14</v>
      </c>
      <c r="X157" s="243" t="s">
        <v>14</v>
      </c>
      <c r="Y157" s="243" t="s">
        <v>14</v>
      </c>
      <c r="Z157" s="243" t="s">
        <v>1</v>
      </c>
      <c r="AA157" s="243" t="s">
        <v>1</v>
      </c>
      <c r="AB157" s="243" t="s">
        <v>14</v>
      </c>
      <c r="AC157" s="243" t="s">
        <v>0</v>
      </c>
    </row>
    <row r="158" spans="1:29" ht="32" x14ac:dyDescent="0.2">
      <c r="A158" s="247">
        <v>647040808</v>
      </c>
      <c r="B158" s="234" t="s">
        <v>924</v>
      </c>
      <c r="C158" s="235" t="str">
        <f t="shared" si="2"/>
        <v>0647040808</v>
      </c>
      <c r="D158" s="233" t="s">
        <v>1153</v>
      </c>
      <c r="E158" s="233" t="s">
        <v>1153</v>
      </c>
      <c r="F158" s="233" t="s">
        <v>1726</v>
      </c>
      <c r="G158" s="233" t="s">
        <v>566</v>
      </c>
      <c r="H158" s="233" t="s">
        <v>62</v>
      </c>
      <c r="I158" s="233" t="s">
        <v>567</v>
      </c>
      <c r="J158" s="233" t="s">
        <v>1625</v>
      </c>
      <c r="K158" s="233" t="s">
        <v>14</v>
      </c>
      <c r="L158" s="244" t="b">
        <v>0</v>
      </c>
      <c r="M158" s="233" t="s">
        <v>94</v>
      </c>
      <c r="N158" s="233" t="s">
        <v>94</v>
      </c>
      <c r="O158" s="233" t="s">
        <v>71</v>
      </c>
      <c r="P158" s="233" t="s">
        <v>32</v>
      </c>
      <c r="Q158" s="233" t="s">
        <v>1480</v>
      </c>
      <c r="R158" s="233" t="s">
        <v>1481</v>
      </c>
      <c r="S158" s="244" t="s">
        <v>1</v>
      </c>
      <c r="T158" s="233" t="s">
        <v>14</v>
      </c>
      <c r="U158" s="233" t="s">
        <v>14</v>
      </c>
      <c r="V158" s="245" t="s">
        <v>1</v>
      </c>
      <c r="W158" s="245" t="s">
        <v>14</v>
      </c>
      <c r="X158" s="245" t="s">
        <v>14</v>
      </c>
      <c r="Y158" s="245" t="s">
        <v>1727</v>
      </c>
      <c r="Z158" s="245" t="s">
        <v>1</v>
      </c>
      <c r="AA158" s="245" t="s">
        <v>1</v>
      </c>
      <c r="AB158" s="245" t="s">
        <v>1695</v>
      </c>
      <c r="AC158" s="245" t="s">
        <v>0</v>
      </c>
    </row>
    <row r="159" spans="1:29" ht="32" x14ac:dyDescent="0.2">
      <c r="A159" s="248">
        <v>647040809</v>
      </c>
      <c r="B159" s="240">
        <v>0</v>
      </c>
      <c r="C159" s="241" t="str">
        <f t="shared" si="2"/>
        <v>0647040809</v>
      </c>
      <c r="D159" s="239" t="s">
        <v>1154</v>
      </c>
      <c r="E159" s="239" t="s">
        <v>1154</v>
      </c>
      <c r="F159" s="239" t="s">
        <v>1726</v>
      </c>
      <c r="G159" s="239" t="s">
        <v>568</v>
      </c>
      <c r="H159" s="239" t="s">
        <v>62</v>
      </c>
      <c r="I159" s="239" t="s">
        <v>569</v>
      </c>
      <c r="J159" s="239" t="s">
        <v>1630</v>
      </c>
      <c r="K159" s="239" t="s">
        <v>14</v>
      </c>
      <c r="L159" s="242" t="b">
        <v>0</v>
      </c>
      <c r="M159" s="239" t="s">
        <v>94</v>
      </c>
      <c r="N159" s="239" t="s">
        <v>94</v>
      </c>
      <c r="O159" s="239" t="s">
        <v>71</v>
      </c>
      <c r="P159" s="239" t="s">
        <v>32</v>
      </c>
      <c r="Q159" s="239" t="s">
        <v>1480</v>
      </c>
      <c r="R159" s="239" t="s">
        <v>1481</v>
      </c>
      <c r="S159" s="242" t="s">
        <v>1</v>
      </c>
      <c r="T159" s="239" t="s">
        <v>14</v>
      </c>
      <c r="U159" s="239" t="s">
        <v>14</v>
      </c>
      <c r="V159" s="243" t="s">
        <v>1</v>
      </c>
      <c r="W159" s="243" t="s">
        <v>14</v>
      </c>
      <c r="X159" s="243" t="s">
        <v>14</v>
      </c>
      <c r="Y159" s="243" t="s">
        <v>1728</v>
      </c>
      <c r="Z159" s="243" t="s">
        <v>1</v>
      </c>
      <c r="AA159" s="243" t="s">
        <v>1</v>
      </c>
      <c r="AB159" s="243" t="s">
        <v>1695</v>
      </c>
      <c r="AC159" s="243" t="s">
        <v>0</v>
      </c>
    </row>
    <row r="160" spans="1:29" ht="32" x14ac:dyDescent="0.2">
      <c r="A160" s="247">
        <v>813120200</v>
      </c>
      <c r="B160" s="234" t="s">
        <v>924</v>
      </c>
      <c r="C160" s="235" t="str">
        <f t="shared" si="2"/>
        <v>0813120200</v>
      </c>
      <c r="D160" s="233" t="s">
        <v>1272</v>
      </c>
      <c r="E160" s="233" t="s">
        <v>125</v>
      </c>
      <c r="F160" s="233" t="s">
        <v>1813</v>
      </c>
      <c r="G160" s="233" t="s">
        <v>570</v>
      </c>
      <c r="H160" s="233" t="s">
        <v>96</v>
      </c>
      <c r="I160" s="233" t="s">
        <v>571</v>
      </c>
      <c r="J160" s="233" t="s">
        <v>1809</v>
      </c>
      <c r="K160" s="233" t="s">
        <v>14</v>
      </c>
      <c r="L160" s="244" t="b">
        <v>0</v>
      </c>
      <c r="M160" s="233" t="s">
        <v>127</v>
      </c>
      <c r="N160" s="233" t="s">
        <v>128</v>
      </c>
      <c r="O160" s="233" t="s">
        <v>129</v>
      </c>
      <c r="P160" s="233" t="s">
        <v>77</v>
      </c>
      <c r="Q160" s="233" t="s">
        <v>1480</v>
      </c>
      <c r="R160" s="233" t="s">
        <v>1481</v>
      </c>
      <c r="S160" s="244" t="s">
        <v>1</v>
      </c>
      <c r="T160" s="233" t="s">
        <v>14</v>
      </c>
      <c r="U160" s="233" t="s">
        <v>14</v>
      </c>
      <c r="V160" s="245" t="s">
        <v>1</v>
      </c>
      <c r="W160" s="245" t="s">
        <v>14</v>
      </c>
      <c r="X160" s="245" t="s">
        <v>14</v>
      </c>
      <c r="Y160" s="245" t="s">
        <v>14</v>
      </c>
      <c r="Z160" s="245" t="s">
        <v>1</v>
      </c>
      <c r="AA160" s="245" t="s">
        <v>1</v>
      </c>
      <c r="AB160" s="245" t="s">
        <v>1762</v>
      </c>
      <c r="AC160" s="245" t="s">
        <v>0</v>
      </c>
    </row>
    <row r="161" spans="1:29" ht="32" x14ac:dyDescent="0.2">
      <c r="A161" s="248">
        <v>101060703</v>
      </c>
      <c r="B161" s="240" t="s">
        <v>924</v>
      </c>
      <c r="C161" s="241" t="str">
        <f t="shared" si="2"/>
        <v>0101060703</v>
      </c>
      <c r="D161" s="239" t="s">
        <v>939</v>
      </c>
      <c r="E161" s="239" t="s">
        <v>939</v>
      </c>
      <c r="F161" s="239" t="s">
        <v>1626</v>
      </c>
      <c r="G161" s="239" t="s">
        <v>577</v>
      </c>
      <c r="H161" s="239" t="s">
        <v>62</v>
      </c>
      <c r="I161" s="239" t="s">
        <v>578</v>
      </c>
      <c r="J161" s="239" t="s">
        <v>1625</v>
      </c>
      <c r="K161" s="239" t="s">
        <v>14</v>
      </c>
      <c r="L161" s="242" t="b">
        <v>0</v>
      </c>
      <c r="M161" s="239" t="s">
        <v>108</v>
      </c>
      <c r="N161" s="239" t="s">
        <v>109</v>
      </c>
      <c r="O161" s="239" t="s">
        <v>110</v>
      </c>
      <c r="P161" s="239" t="s">
        <v>32</v>
      </c>
      <c r="Q161" s="239" t="s">
        <v>1480</v>
      </c>
      <c r="R161" s="239" t="s">
        <v>1481</v>
      </c>
      <c r="S161" s="242" t="s">
        <v>1</v>
      </c>
      <c r="T161" s="239" t="s">
        <v>14</v>
      </c>
      <c r="U161" s="239" t="s">
        <v>14</v>
      </c>
      <c r="V161" s="243" t="s">
        <v>1</v>
      </c>
      <c r="W161" s="243" t="s">
        <v>14</v>
      </c>
      <c r="X161" s="243" t="s">
        <v>14</v>
      </c>
      <c r="Y161" s="243" t="s">
        <v>14</v>
      </c>
      <c r="Z161" s="243" t="s">
        <v>1</v>
      </c>
      <c r="AA161" s="243" t="s">
        <v>1</v>
      </c>
      <c r="AB161" s="243" t="s">
        <v>1627</v>
      </c>
      <c r="AC161" s="243" t="s">
        <v>0</v>
      </c>
    </row>
    <row r="162" spans="1:29" ht="32" x14ac:dyDescent="0.2">
      <c r="A162" s="247">
        <v>522030103</v>
      </c>
      <c r="B162" s="234" t="s">
        <v>924</v>
      </c>
      <c r="C162" s="235" t="str">
        <f t="shared" si="2"/>
        <v>0522030103</v>
      </c>
      <c r="D162" s="233" t="s">
        <v>1003</v>
      </c>
      <c r="E162" s="233" t="s">
        <v>1003</v>
      </c>
      <c r="F162" s="233" t="s">
        <v>1658</v>
      </c>
      <c r="G162" s="233" t="s">
        <v>582</v>
      </c>
      <c r="H162" s="233" t="s">
        <v>62</v>
      </c>
      <c r="I162" s="233" t="s">
        <v>583</v>
      </c>
      <c r="J162" s="233" t="s">
        <v>1639</v>
      </c>
      <c r="K162" s="233" t="s">
        <v>14</v>
      </c>
      <c r="L162" s="244" t="b">
        <v>0</v>
      </c>
      <c r="M162" s="233" t="s">
        <v>75</v>
      </c>
      <c r="N162" s="233" t="s">
        <v>76</v>
      </c>
      <c r="O162" s="233" t="s">
        <v>66</v>
      </c>
      <c r="P162" s="233" t="s">
        <v>77</v>
      </c>
      <c r="Q162" s="233" t="s">
        <v>1480</v>
      </c>
      <c r="R162" s="233" t="s">
        <v>1481</v>
      </c>
      <c r="S162" s="244" t="s">
        <v>1</v>
      </c>
      <c r="T162" s="233" t="s">
        <v>14</v>
      </c>
      <c r="U162" s="233" t="s">
        <v>14</v>
      </c>
      <c r="V162" s="245" t="s">
        <v>1</v>
      </c>
      <c r="W162" s="245" t="s">
        <v>14</v>
      </c>
      <c r="X162" s="245" t="s">
        <v>14</v>
      </c>
      <c r="Y162" s="245" t="s">
        <v>14</v>
      </c>
      <c r="Z162" s="245" t="s">
        <v>1</v>
      </c>
      <c r="AA162" s="245" t="s">
        <v>1</v>
      </c>
      <c r="AB162" s="245" t="s">
        <v>14</v>
      </c>
      <c r="AC162" s="245" t="s">
        <v>0</v>
      </c>
    </row>
    <row r="163" spans="1:29" ht="32" x14ac:dyDescent="0.2">
      <c r="A163" s="248">
        <v>822030100</v>
      </c>
      <c r="B163" s="240">
        <v>0</v>
      </c>
      <c r="C163" s="241" t="str">
        <f t="shared" si="2"/>
        <v>0822030100</v>
      </c>
      <c r="D163" s="239" t="s">
        <v>1288</v>
      </c>
      <c r="E163" s="239" t="s">
        <v>91</v>
      </c>
      <c r="F163" s="239" t="s">
        <v>1658</v>
      </c>
      <c r="G163" s="239" t="s">
        <v>584</v>
      </c>
      <c r="H163" s="239" t="s">
        <v>96</v>
      </c>
      <c r="I163" s="239" t="s">
        <v>585</v>
      </c>
      <c r="J163" s="239" t="s">
        <v>1809</v>
      </c>
      <c r="K163" s="239" t="s">
        <v>14</v>
      </c>
      <c r="L163" s="242" t="b">
        <v>0</v>
      </c>
      <c r="M163" s="239" t="s">
        <v>75</v>
      </c>
      <c r="N163" s="239" t="s">
        <v>76</v>
      </c>
      <c r="O163" s="239" t="s">
        <v>66</v>
      </c>
      <c r="P163" s="239" t="s">
        <v>77</v>
      </c>
      <c r="Q163" s="239" t="s">
        <v>1480</v>
      </c>
      <c r="R163" s="239" t="s">
        <v>1481</v>
      </c>
      <c r="S163" s="242" t="s">
        <v>1</v>
      </c>
      <c r="T163" s="239" t="s">
        <v>14</v>
      </c>
      <c r="U163" s="239" t="s">
        <v>14</v>
      </c>
      <c r="V163" s="243" t="s">
        <v>1</v>
      </c>
      <c r="W163" s="243" t="s">
        <v>14</v>
      </c>
      <c r="X163" s="243" t="s">
        <v>14</v>
      </c>
      <c r="Y163" s="243" t="s">
        <v>14</v>
      </c>
      <c r="Z163" s="243" t="s">
        <v>1</v>
      </c>
      <c r="AA163" s="243" t="s">
        <v>1</v>
      </c>
      <c r="AB163" s="243" t="s">
        <v>1699</v>
      </c>
      <c r="AC163" s="243" t="s">
        <v>0</v>
      </c>
    </row>
    <row r="164" spans="1:29" ht="32" x14ac:dyDescent="0.2">
      <c r="A164" s="247">
        <v>846030301</v>
      </c>
      <c r="B164" s="234" t="s">
        <v>924</v>
      </c>
      <c r="C164" s="235" t="str">
        <f t="shared" si="2"/>
        <v>0846030301</v>
      </c>
      <c r="D164" s="233" t="s">
        <v>1299</v>
      </c>
      <c r="E164" s="233" t="s">
        <v>1299</v>
      </c>
      <c r="F164" s="233" t="s">
        <v>1709</v>
      </c>
      <c r="G164" s="233" t="s">
        <v>586</v>
      </c>
      <c r="H164" s="233" t="s">
        <v>96</v>
      </c>
      <c r="I164" s="233" t="s">
        <v>587</v>
      </c>
      <c r="J164" s="233" t="s">
        <v>1809</v>
      </c>
      <c r="K164" s="233" t="s">
        <v>14</v>
      </c>
      <c r="L164" s="244" t="b">
        <v>0</v>
      </c>
      <c r="M164" s="233" t="s">
        <v>99</v>
      </c>
      <c r="N164" s="233" t="s">
        <v>100</v>
      </c>
      <c r="O164" s="233" t="s">
        <v>71</v>
      </c>
      <c r="P164" s="233" t="s">
        <v>32</v>
      </c>
      <c r="Q164" s="233" t="s">
        <v>1480</v>
      </c>
      <c r="R164" s="233" t="s">
        <v>1481</v>
      </c>
      <c r="S164" s="244" t="s">
        <v>1</v>
      </c>
      <c r="T164" s="233" t="s">
        <v>14</v>
      </c>
      <c r="U164" s="233" t="s">
        <v>14</v>
      </c>
      <c r="V164" s="245" t="s">
        <v>1</v>
      </c>
      <c r="W164" s="245" t="s">
        <v>14</v>
      </c>
      <c r="X164" s="245" t="s">
        <v>14</v>
      </c>
      <c r="Y164" s="245" t="s">
        <v>14</v>
      </c>
      <c r="Z164" s="245" t="s">
        <v>1</v>
      </c>
      <c r="AA164" s="245" t="s">
        <v>1</v>
      </c>
      <c r="AB164" s="245" t="s">
        <v>1662</v>
      </c>
      <c r="AC164" s="245" t="s">
        <v>0</v>
      </c>
    </row>
    <row r="165" spans="1:29" ht="32" x14ac:dyDescent="0.2">
      <c r="A165" s="248">
        <v>848050302</v>
      </c>
      <c r="B165" s="240" t="s">
        <v>924</v>
      </c>
      <c r="C165" s="241" t="str">
        <f t="shared" si="2"/>
        <v>0848050302</v>
      </c>
      <c r="D165" s="239" t="s">
        <v>1331</v>
      </c>
      <c r="E165" s="239" t="s">
        <v>1331</v>
      </c>
      <c r="F165" s="239" t="s">
        <v>1754</v>
      </c>
      <c r="G165" s="239" t="s">
        <v>590</v>
      </c>
      <c r="H165" s="239" t="s">
        <v>96</v>
      </c>
      <c r="I165" s="239" t="s">
        <v>591</v>
      </c>
      <c r="J165" s="239" t="s">
        <v>1809</v>
      </c>
      <c r="K165" s="239" t="s">
        <v>14</v>
      </c>
      <c r="L165" s="242" t="b">
        <v>0</v>
      </c>
      <c r="M165" s="239" t="s">
        <v>94</v>
      </c>
      <c r="N165" s="239" t="s">
        <v>94</v>
      </c>
      <c r="O165" s="239" t="s">
        <v>71</v>
      </c>
      <c r="P165" s="239" t="s">
        <v>32</v>
      </c>
      <c r="Q165" s="239" t="s">
        <v>1480</v>
      </c>
      <c r="R165" s="239" t="s">
        <v>1481</v>
      </c>
      <c r="S165" s="242" t="s">
        <v>1</v>
      </c>
      <c r="T165" s="239" t="s">
        <v>14</v>
      </c>
      <c r="U165" s="239" t="s">
        <v>14</v>
      </c>
      <c r="V165" s="243" t="s">
        <v>1</v>
      </c>
      <c r="W165" s="243" t="s">
        <v>14</v>
      </c>
      <c r="X165" s="243" t="s">
        <v>14</v>
      </c>
      <c r="Y165" s="243" t="s">
        <v>14</v>
      </c>
      <c r="Z165" s="243" t="s">
        <v>1</v>
      </c>
      <c r="AA165" s="243" t="s">
        <v>1</v>
      </c>
      <c r="AB165" s="243" t="s">
        <v>14</v>
      </c>
      <c r="AC165" s="243" t="s">
        <v>0</v>
      </c>
    </row>
    <row r="166" spans="1:29" ht="32" x14ac:dyDescent="0.2">
      <c r="A166" s="247">
        <v>648050305</v>
      </c>
      <c r="B166" s="234">
        <v>0</v>
      </c>
      <c r="C166" s="235" t="str">
        <f t="shared" si="2"/>
        <v>0648050305</v>
      </c>
      <c r="D166" s="233" t="s">
        <v>1184</v>
      </c>
      <c r="E166" s="233" t="s">
        <v>1184</v>
      </c>
      <c r="F166" s="233" t="s">
        <v>1754</v>
      </c>
      <c r="G166" s="233" t="s">
        <v>592</v>
      </c>
      <c r="H166" s="233" t="s">
        <v>62</v>
      </c>
      <c r="I166" s="233" t="s">
        <v>593</v>
      </c>
      <c r="J166" s="233" t="s">
        <v>1649</v>
      </c>
      <c r="K166" s="233" t="s">
        <v>14</v>
      </c>
      <c r="L166" s="244" t="b">
        <v>0</v>
      </c>
      <c r="M166" s="233" t="s">
        <v>94</v>
      </c>
      <c r="N166" s="233" t="s">
        <v>94</v>
      </c>
      <c r="O166" s="233" t="s">
        <v>71</v>
      </c>
      <c r="P166" s="233" t="s">
        <v>32</v>
      </c>
      <c r="Q166" s="233" t="s">
        <v>1480</v>
      </c>
      <c r="R166" s="233" t="s">
        <v>1481</v>
      </c>
      <c r="S166" s="244" t="s">
        <v>1</v>
      </c>
      <c r="T166" s="233" t="s">
        <v>14</v>
      </c>
      <c r="U166" s="233" t="s">
        <v>14</v>
      </c>
      <c r="V166" s="245" t="s">
        <v>1</v>
      </c>
      <c r="W166" s="245" t="s">
        <v>14</v>
      </c>
      <c r="X166" s="245" t="s">
        <v>14</v>
      </c>
      <c r="Y166" s="245" t="s">
        <v>1755</v>
      </c>
      <c r="Z166" s="245" t="s">
        <v>1</v>
      </c>
      <c r="AA166" s="245" t="s">
        <v>1</v>
      </c>
      <c r="AB166" s="245" t="s">
        <v>1627</v>
      </c>
      <c r="AC166" s="245" t="s">
        <v>0</v>
      </c>
    </row>
    <row r="167" spans="1:29" ht="32" x14ac:dyDescent="0.2">
      <c r="A167" s="248">
        <v>847010601</v>
      </c>
      <c r="B167" s="240" t="s">
        <v>924</v>
      </c>
      <c r="C167" s="241" t="str">
        <f t="shared" si="2"/>
        <v>0847010601</v>
      </c>
      <c r="D167" s="239" t="s">
        <v>1317</v>
      </c>
      <c r="E167" s="239" t="s">
        <v>1317</v>
      </c>
      <c r="F167" s="239" t="s">
        <v>1723</v>
      </c>
      <c r="G167" s="239" t="s">
        <v>594</v>
      </c>
      <c r="H167" s="239" t="s">
        <v>96</v>
      </c>
      <c r="I167" s="239" t="s">
        <v>595</v>
      </c>
      <c r="J167" s="239" t="s">
        <v>1809</v>
      </c>
      <c r="K167" s="239" t="s">
        <v>14</v>
      </c>
      <c r="L167" s="242" t="b">
        <v>0</v>
      </c>
      <c r="M167" s="239" t="s">
        <v>94</v>
      </c>
      <c r="N167" s="239" t="s">
        <v>94</v>
      </c>
      <c r="O167" s="239" t="s">
        <v>71</v>
      </c>
      <c r="P167" s="239" t="s">
        <v>32</v>
      </c>
      <c r="Q167" s="239" t="s">
        <v>1480</v>
      </c>
      <c r="R167" s="239" t="s">
        <v>1481</v>
      </c>
      <c r="S167" s="242" t="s">
        <v>1</v>
      </c>
      <c r="T167" s="239" t="s">
        <v>14</v>
      </c>
      <c r="U167" s="239" t="s">
        <v>14</v>
      </c>
      <c r="V167" s="243" t="s">
        <v>1</v>
      </c>
      <c r="W167" s="243" t="s">
        <v>14</v>
      </c>
      <c r="X167" s="243" t="s">
        <v>14</v>
      </c>
      <c r="Y167" s="243" t="s">
        <v>14</v>
      </c>
      <c r="Z167" s="243" t="s">
        <v>1</v>
      </c>
      <c r="AA167" s="243" t="s">
        <v>1</v>
      </c>
      <c r="AB167" s="243" t="s">
        <v>14</v>
      </c>
      <c r="AC167" s="243" t="s">
        <v>0</v>
      </c>
    </row>
    <row r="168" spans="1:29" ht="32" x14ac:dyDescent="0.2">
      <c r="A168" s="247">
        <v>647010604</v>
      </c>
      <c r="B168" s="234" t="s">
        <v>924</v>
      </c>
      <c r="C168" s="235" t="str">
        <f t="shared" si="2"/>
        <v>0647010604</v>
      </c>
      <c r="D168" s="233" t="s">
        <v>1145</v>
      </c>
      <c r="E168" s="233" t="s">
        <v>1145</v>
      </c>
      <c r="F168" s="233" t="s">
        <v>1723</v>
      </c>
      <c r="G168" s="233" t="s">
        <v>596</v>
      </c>
      <c r="H168" s="233" t="s">
        <v>62</v>
      </c>
      <c r="I168" s="233" t="s">
        <v>597</v>
      </c>
      <c r="J168" s="233" t="s">
        <v>1642</v>
      </c>
      <c r="K168" s="233" t="s">
        <v>14</v>
      </c>
      <c r="L168" s="244" t="b">
        <v>0</v>
      </c>
      <c r="M168" s="233" t="s">
        <v>94</v>
      </c>
      <c r="N168" s="233" t="s">
        <v>94</v>
      </c>
      <c r="O168" s="233" t="s">
        <v>71</v>
      </c>
      <c r="P168" s="233" t="s">
        <v>32</v>
      </c>
      <c r="Q168" s="233" t="s">
        <v>1480</v>
      </c>
      <c r="R168" s="233" t="s">
        <v>1481</v>
      </c>
      <c r="S168" s="244" t="s">
        <v>1</v>
      </c>
      <c r="T168" s="233" t="s">
        <v>14</v>
      </c>
      <c r="U168" s="233" t="s">
        <v>14</v>
      </c>
      <c r="V168" s="245" t="s">
        <v>1</v>
      </c>
      <c r="W168" s="245" t="s">
        <v>14</v>
      </c>
      <c r="X168" s="245" t="s">
        <v>14</v>
      </c>
      <c r="Y168" s="245" t="s">
        <v>14</v>
      </c>
      <c r="Z168" s="245" t="s">
        <v>1</v>
      </c>
      <c r="AA168" s="245" t="s">
        <v>1</v>
      </c>
      <c r="AB168" s="245" t="s">
        <v>1610</v>
      </c>
      <c r="AC168" s="245" t="s">
        <v>0</v>
      </c>
    </row>
    <row r="169" spans="1:29" ht="48" x14ac:dyDescent="0.2">
      <c r="A169" s="248">
        <v>647060406</v>
      </c>
      <c r="B169" s="240" t="s">
        <v>924</v>
      </c>
      <c r="C169" s="241" t="str">
        <f t="shared" si="2"/>
        <v>0647060406</v>
      </c>
      <c r="D169" s="239" t="s">
        <v>1157</v>
      </c>
      <c r="E169" s="239" t="s">
        <v>1157</v>
      </c>
      <c r="F169" s="239" t="s">
        <v>1730</v>
      </c>
      <c r="G169" s="239" t="s">
        <v>1732</v>
      </c>
      <c r="H169" s="239" t="s">
        <v>62</v>
      </c>
      <c r="I169" s="239" t="s">
        <v>86</v>
      </c>
      <c r="J169" s="239" t="s">
        <v>1733</v>
      </c>
      <c r="K169" s="239" t="s">
        <v>14</v>
      </c>
      <c r="L169" s="242" t="b">
        <v>0</v>
      </c>
      <c r="M169" s="239" t="s">
        <v>87</v>
      </c>
      <c r="N169" s="239" t="s">
        <v>88</v>
      </c>
      <c r="O169" s="239" t="s">
        <v>71</v>
      </c>
      <c r="P169" s="239" t="s">
        <v>32</v>
      </c>
      <c r="Q169" s="239" t="s">
        <v>1480</v>
      </c>
      <c r="R169" s="239" t="s">
        <v>1481</v>
      </c>
      <c r="S169" s="242" t="s">
        <v>1</v>
      </c>
      <c r="T169" s="239" t="s">
        <v>14</v>
      </c>
      <c r="U169" s="239" t="s">
        <v>14</v>
      </c>
      <c r="V169" s="243" t="s">
        <v>1</v>
      </c>
      <c r="W169" s="243" t="s">
        <v>14</v>
      </c>
      <c r="X169" s="243" t="s">
        <v>14</v>
      </c>
      <c r="Y169" s="243" t="s">
        <v>14</v>
      </c>
      <c r="Z169" s="243" t="s">
        <v>1</v>
      </c>
      <c r="AA169" s="243" t="s">
        <v>1</v>
      </c>
      <c r="AB169" s="243" t="s">
        <v>14</v>
      </c>
      <c r="AC169" s="243" t="s">
        <v>0</v>
      </c>
    </row>
    <row r="170" spans="1:29" ht="48" x14ac:dyDescent="0.2">
      <c r="A170" s="247">
        <v>647060413</v>
      </c>
      <c r="B170" s="234">
        <v>0</v>
      </c>
      <c r="C170" s="235" t="str">
        <f t="shared" si="2"/>
        <v>0647060413</v>
      </c>
      <c r="D170" s="233" t="s">
        <v>1160</v>
      </c>
      <c r="E170" s="233" t="s">
        <v>1160</v>
      </c>
      <c r="F170" s="233" t="s">
        <v>1730</v>
      </c>
      <c r="G170" s="233" t="s">
        <v>1736</v>
      </c>
      <c r="H170" s="233" t="s">
        <v>62</v>
      </c>
      <c r="I170" s="233" t="s">
        <v>89</v>
      </c>
      <c r="J170" s="233" t="s">
        <v>1737</v>
      </c>
      <c r="K170" s="233" t="s">
        <v>14</v>
      </c>
      <c r="L170" s="244" t="b">
        <v>0</v>
      </c>
      <c r="M170" s="233" t="s">
        <v>87</v>
      </c>
      <c r="N170" s="233" t="s">
        <v>88</v>
      </c>
      <c r="O170" s="233" t="s">
        <v>71</v>
      </c>
      <c r="P170" s="233" t="s">
        <v>32</v>
      </c>
      <c r="Q170" s="233" t="s">
        <v>1480</v>
      </c>
      <c r="R170" s="233" t="s">
        <v>1481</v>
      </c>
      <c r="S170" s="244" t="s">
        <v>1</v>
      </c>
      <c r="T170" s="233" t="s">
        <v>14</v>
      </c>
      <c r="U170" s="233" t="s">
        <v>14</v>
      </c>
      <c r="V170" s="245" t="s">
        <v>1</v>
      </c>
      <c r="W170" s="245" t="s">
        <v>14</v>
      </c>
      <c r="X170" s="245" t="s">
        <v>14</v>
      </c>
      <c r="Y170" s="245" t="s">
        <v>14</v>
      </c>
      <c r="Z170" s="245" t="s">
        <v>1</v>
      </c>
      <c r="AA170" s="245" t="s">
        <v>1</v>
      </c>
      <c r="AB170" s="245" t="s">
        <v>14</v>
      </c>
      <c r="AC170" s="245" t="s">
        <v>0</v>
      </c>
    </row>
    <row r="171" spans="1:29" ht="48" x14ac:dyDescent="0.2">
      <c r="A171" s="248">
        <v>647060414</v>
      </c>
      <c r="B171" s="240" t="s">
        <v>924</v>
      </c>
      <c r="C171" s="241" t="str">
        <f t="shared" si="2"/>
        <v>0647060414</v>
      </c>
      <c r="D171" s="239" t="s">
        <v>1161</v>
      </c>
      <c r="E171" s="239" t="s">
        <v>1161</v>
      </c>
      <c r="F171" s="239" t="s">
        <v>1730</v>
      </c>
      <c r="G171" s="239" t="s">
        <v>1738</v>
      </c>
      <c r="H171" s="239" t="s">
        <v>62</v>
      </c>
      <c r="I171" s="239" t="s">
        <v>90</v>
      </c>
      <c r="J171" s="239" t="s">
        <v>1739</v>
      </c>
      <c r="K171" s="239" t="s">
        <v>14</v>
      </c>
      <c r="L171" s="242" t="b">
        <v>1</v>
      </c>
      <c r="M171" s="239" t="s">
        <v>87</v>
      </c>
      <c r="N171" s="239" t="s">
        <v>88</v>
      </c>
      <c r="O171" s="239" t="s">
        <v>71</v>
      </c>
      <c r="P171" s="239" t="s">
        <v>32</v>
      </c>
      <c r="Q171" s="239" t="s">
        <v>1480</v>
      </c>
      <c r="R171" s="239" t="s">
        <v>1481</v>
      </c>
      <c r="S171" s="242" t="s">
        <v>1</v>
      </c>
      <c r="T171" s="239" t="s">
        <v>14</v>
      </c>
      <c r="U171" s="239" t="s">
        <v>14</v>
      </c>
      <c r="V171" s="243" t="s">
        <v>1</v>
      </c>
      <c r="W171" s="243" t="s">
        <v>14</v>
      </c>
      <c r="X171" s="243" t="s">
        <v>14</v>
      </c>
      <c r="Y171" s="243" t="s">
        <v>14</v>
      </c>
      <c r="Z171" s="243" t="s">
        <v>1</v>
      </c>
      <c r="AA171" s="243" t="s">
        <v>1</v>
      </c>
      <c r="AB171" s="243" t="s">
        <v>14</v>
      </c>
      <c r="AC171" s="243" t="s">
        <v>0</v>
      </c>
    </row>
    <row r="172" spans="1:29" ht="32" x14ac:dyDescent="0.2">
      <c r="A172" s="247">
        <v>647061611</v>
      </c>
      <c r="B172" s="234" t="s">
        <v>924</v>
      </c>
      <c r="C172" s="235" t="str">
        <f t="shared" si="2"/>
        <v>0647061611</v>
      </c>
      <c r="D172" s="233" t="s">
        <v>1183</v>
      </c>
      <c r="E172" s="233" t="s">
        <v>1183</v>
      </c>
      <c r="F172" s="233" t="s">
        <v>1753</v>
      </c>
      <c r="G172" s="233" t="s">
        <v>604</v>
      </c>
      <c r="H172" s="233" t="s">
        <v>62</v>
      </c>
      <c r="I172" s="233" t="s">
        <v>605</v>
      </c>
      <c r="J172" s="233" t="s">
        <v>1693</v>
      </c>
      <c r="K172" s="233" t="s">
        <v>14</v>
      </c>
      <c r="L172" s="244" t="b">
        <v>0</v>
      </c>
      <c r="M172" s="233" t="s">
        <v>87</v>
      </c>
      <c r="N172" s="233" t="s">
        <v>88</v>
      </c>
      <c r="O172" s="233" t="s">
        <v>71</v>
      </c>
      <c r="P172" s="233" t="s">
        <v>32</v>
      </c>
      <c r="Q172" s="233" t="s">
        <v>1480</v>
      </c>
      <c r="R172" s="233" t="s">
        <v>1481</v>
      </c>
      <c r="S172" s="244" t="s">
        <v>1</v>
      </c>
      <c r="T172" s="233" t="s">
        <v>14</v>
      </c>
      <c r="U172" s="233" t="s">
        <v>14</v>
      </c>
      <c r="V172" s="245" t="s">
        <v>1</v>
      </c>
      <c r="W172" s="245" t="s">
        <v>14</v>
      </c>
      <c r="X172" s="245" t="s">
        <v>14</v>
      </c>
      <c r="Y172" s="245" t="s">
        <v>14</v>
      </c>
      <c r="Z172" s="245" t="s">
        <v>1</v>
      </c>
      <c r="AA172" s="245" t="s">
        <v>1</v>
      </c>
      <c r="AB172" s="245" t="s">
        <v>1627</v>
      </c>
      <c r="AC172" s="245" t="s">
        <v>0</v>
      </c>
    </row>
    <row r="173" spans="1:29" ht="32" x14ac:dyDescent="0.2">
      <c r="A173" s="248">
        <v>647060405</v>
      </c>
      <c r="B173" s="240">
        <v>0</v>
      </c>
      <c r="C173" s="241" t="str">
        <f t="shared" si="2"/>
        <v>0647060405</v>
      </c>
      <c r="D173" s="239" t="s">
        <v>1156</v>
      </c>
      <c r="E173" s="239" t="s">
        <v>1156</v>
      </c>
      <c r="F173" s="239" t="s">
        <v>1730</v>
      </c>
      <c r="G173" s="239" t="s">
        <v>1731</v>
      </c>
      <c r="H173" s="239" t="s">
        <v>62</v>
      </c>
      <c r="I173" s="239" t="s">
        <v>162</v>
      </c>
      <c r="J173" s="239" t="s">
        <v>1683</v>
      </c>
      <c r="K173" s="239" t="s">
        <v>14</v>
      </c>
      <c r="L173" s="242" t="b">
        <v>0</v>
      </c>
      <c r="M173" s="239" t="s">
        <v>87</v>
      </c>
      <c r="N173" s="239" t="s">
        <v>88</v>
      </c>
      <c r="O173" s="239" t="s">
        <v>71</v>
      </c>
      <c r="P173" s="239" t="s">
        <v>32</v>
      </c>
      <c r="Q173" s="239" t="s">
        <v>1480</v>
      </c>
      <c r="R173" s="239" t="s">
        <v>1481</v>
      </c>
      <c r="S173" s="242" t="s">
        <v>1</v>
      </c>
      <c r="T173" s="239" t="s">
        <v>14</v>
      </c>
      <c r="U173" s="239" t="s">
        <v>14</v>
      </c>
      <c r="V173" s="243" t="s">
        <v>1</v>
      </c>
      <c r="W173" s="243" t="s">
        <v>14</v>
      </c>
      <c r="X173" s="243" t="s">
        <v>14</v>
      </c>
      <c r="Y173" s="243" t="s">
        <v>14</v>
      </c>
      <c r="Z173" s="243" t="s">
        <v>1</v>
      </c>
      <c r="AA173" s="243" t="s">
        <v>1</v>
      </c>
      <c r="AB173" s="243" t="s">
        <v>14</v>
      </c>
      <c r="AC173" s="243" t="s">
        <v>0</v>
      </c>
    </row>
    <row r="174" spans="1:29" ht="32" x14ac:dyDescent="0.2">
      <c r="A174" s="247">
        <v>647060411</v>
      </c>
      <c r="B174" s="234">
        <v>0</v>
      </c>
      <c r="C174" s="235" t="str">
        <f t="shared" si="2"/>
        <v>0647060411</v>
      </c>
      <c r="D174" s="233" t="s">
        <v>1158</v>
      </c>
      <c r="E174" s="233" t="s">
        <v>1158</v>
      </c>
      <c r="F174" s="233" t="s">
        <v>1730</v>
      </c>
      <c r="G174" s="233" t="s">
        <v>1734</v>
      </c>
      <c r="H174" s="233" t="s">
        <v>62</v>
      </c>
      <c r="I174" s="233" t="s">
        <v>165</v>
      </c>
      <c r="J174" s="233" t="s">
        <v>1639</v>
      </c>
      <c r="K174" s="233" t="s">
        <v>14</v>
      </c>
      <c r="L174" s="244" t="b">
        <v>0</v>
      </c>
      <c r="M174" s="233" t="s">
        <v>87</v>
      </c>
      <c r="N174" s="233" t="s">
        <v>88</v>
      </c>
      <c r="O174" s="233" t="s">
        <v>71</v>
      </c>
      <c r="P174" s="233" t="s">
        <v>32</v>
      </c>
      <c r="Q174" s="233" t="s">
        <v>1480</v>
      </c>
      <c r="R174" s="233" t="s">
        <v>1481</v>
      </c>
      <c r="S174" s="244" t="s">
        <v>1</v>
      </c>
      <c r="T174" s="233" t="s">
        <v>14</v>
      </c>
      <c r="U174" s="233" t="s">
        <v>14</v>
      </c>
      <c r="V174" s="245" t="s">
        <v>1</v>
      </c>
      <c r="W174" s="245" t="s">
        <v>14</v>
      </c>
      <c r="X174" s="245" t="s">
        <v>14</v>
      </c>
      <c r="Y174" s="245" t="s">
        <v>14</v>
      </c>
      <c r="Z174" s="245" t="s">
        <v>1</v>
      </c>
      <c r="AA174" s="245" t="s">
        <v>1</v>
      </c>
      <c r="AB174" s="245" t="s">
        <v>14</v>
      </c>
      <c r="AC174" s="245" t="s">
        <v>0</v>
      </c>
    </row>
    <row r="175" spans="1:29" ht="32" x14ac:dyDescent="0.2">
      <c r="A175" s="248">
        <v>647060412</v>
      </c>
      <c r="B175" s="240" t="s">
        <v>924</v>
      </c>
      <c r="C175" s="241" t="str">
        <f t="shared" si="2"/>
        <v>0647060412</v>
      </c>
      <c r="D175" s="239" t="s">
        <v>1159</v>
      </c>
      <c r="E175" s="239" t="s">
        <v>1159</v>
      </c>
      <c r="F175" s="239" t="s">
        <v>1730</v>
      </c>
      <c r="G175" s="239" t="s">
        <v>1735</v>
      </c>
      <c r="H175" s="239" t="s">
        <v>62</v>
      </c>
      <c r="I175" s="239" t="s">
        <v>166</v>
      </c>
      <c r="J175" s="239" t="s">
        <v>1630</v>
      </c>
      <c r="K175" s="239" t="s">
        <v>14</v>
      </c>
      <c r="L175" s="242" t="b">
        <v>0</v>
      </c>
      <c r="M175" s="239" t="s">
        <v>87</v>
      </c>
      <c r="N175" s="239" t="s">
        <v>88</v>
      </c>
      <c r="O175" s="239" t="s">
        <v>71</v>
      </c>
      <c r="P175" s="239" t="s">
        <v>32</v>
      </c>
      <c r="Q175" s="239" t="s">
        <v>1480</v>
      </c>
      <c r="R175" s="239" t="s">
        <v>1481</v>
      </c>
      <c r="S175" s="242" t="s">
        <v>1</v>
      </c>
      <c r="T175" s="239" t="s">
        <v>14</v>
      </c>
      <c r="U175" s="239" t="s">
        <v>14</v>
      </c>
      <c r="V175" s="243" t="s">
        <v>1</v>
      </c>
      <c r="W175" s="243" t="s">
        <v>14</v>
      </c>
      <c r="X175" s="243" t="s">
        <v>14</v>
      </c>
      <c r="Y175" s="243" t="s">
        <v>14</v>
      </c>
      <c r="Z175" s="243" t="s">
        <v>1</v>
      </c>
      <c r="AA175" s="243" t="s">
        <v>1</v>
      </c>
      <c r="AB175" s="243" t="s">
        <v>14</v>
      </c>
      <c r="AC175" s="243" t="s">
        <v>0</v>
      </c>
    </row>
    <row r="176" spans="1:29" ht="32" x14ac:dyDescent="0.2">
      <c r="A176" s="247">
        <v>615049901</v>
      </c>
      <c r="B176" s="234">
        <v>0</v>
      </c>
      <c r="C176" s="235" t="str">
        <f t="shared" si="2"/>
        <v>0615049901</v>
      </c>
      <c r="D176" s="233" t="s">
        <v>1088</v>
      </c>
      <c r="E176" s="233" t="s">
        <v>1088</v>
      </c>
      <c r="F176" s="233" t="s">
        <v>1689</v>
      </c>
      <c r="G176" s="233" t="s">
        <v>610</v>
      </c>
      <c r="H176" s="233" t="s">
        <v>62</v>
      </c>
      <c r="I176" s="233" t="s">
        <v>611</v>
      </c>
      <c r="J176" s="233" t="s">
        <v>1690</v>
      </c>
      <c r="K176" s="233" t="s">
        <v>14</v>
      </c>
      <c r="L176" s="244" t="b">
        <v>0</v>
      </c>
      <c r="M176" s="233" t="s">
        <v>94</v>
      </c>
      <c r="N176" s="233" t="s">
        <v>94</v>
      </c>
      <c r="O176" s="233" t="s">
        <v>71</v>
      </c>
      <c r="P176" s="233" t="s">
        <v>32</v>
      </c>
      <c r="Q176" s="233" t="s">
        <v>1480</v>
      </c>
      <c r="R176" s="233" t="s">
        <v>1481</v>
      </c>
      <c r="S176" s="244" t="s">
        <v>1</v>
      </c>
      <c r="T176" s="233" t="s">
        <v>14</v>
      </c>
      <c r="U176" s="233" t="s">
        <v>14</v>
      </c>
      <c r="V176" s="245" t="s">
        <v>1</v>
      </c>
      <c r="W176" s="245" t="s">
        <v>14</v>
      </c>
      <c r="X176" s="245" t="s">
        <v>14</v>
      </c>
      <c r="Y176" s="245" t="s">
        <v>14</v>
      </c>
      <c r="Z176" s="245" t="s">
        <v>1</v>
      </c>
      <c r="AA176" s="245" t="s">
        <v>1</v>
      </c>
      <c r="AB176" s="245" t="s">
        <v>1691</v>
      </c>
      <c r="AC176" s="245" t="s">
        <v>0</v>
      </c>
    </row>
    <row r="177" spans="1:29" ht="32" x14ac:dyDescent="0.2">
      <c r="A177" s="248">
        <v>551071603</v>
      </c>
      <c r="B177" s="240" t="s">
        <v>924</v>
      </c>
      <c r="C177" s="241" t="str">
        <f t="shared" si="2"/>
        <v>0551071603</v>
      </c>
      <c r="D177" s="239" t="s">
        <v>1015</v>
      </c>
      <c r="E177" s="239" t="s">
        <v>1015</v>
      </c>
      <c r="F177" s="239" t="s">
        <v>1663</v>
      </c>
      <c r="G177" s="239" t="s">
        <v>612</v>
      </c>
      <c r="H177" s="239" t="s">
        <v>62</v>
      </c>
      <c r="I177" s="239" t="s">
        <v>613</v>
      </c>
      <c r="J177" s="239" t="s">
        <v>1639</v>
      </c>
      <c r="K177" s="239" t="s">
        <v>14</v>
      </c>
      <c r="L177" s="242" t="b">
        <v>0</v>
      </c>
      <c r="M177" s="239" t="s">
        <v>75</v>
      </c>
      <c r="N177" s="239" t="s">
        <v>76</v>
      </c>
      <c r="O177" s="239" t="s">
        <v>66</v>
      </c>
      <c r="P177" s="239" t="s">
        <v>77</v>
      </c>
      <c r="Q177" s="239" t="s">
        <v>1480</v>
      </c>
      <c r="R177" s="239" t="s">
        <v>1481</v>
      </c>
      <c r="S177" s="242" t="s">
        <v>1</v>
      </c>
      <c r="T177" s="239" t="s">
        <v>14</v>
      </c>
      <c r="U177" s="239" t="s">
        <v>14</v>
      </c>
      <c r="V177" s="243" t="s">
        <v>1</v>
      </c>
      <c r="W177" s="243" t="s">
        <v>14</v>
      </c>
      <c r="X177" s="243" t="s">
        <v>14</v>
      </c>
      <c r="Y177" s="243" t="s">
        <v>14</v>
      </c>
      <c r="Z177" s="243" t="s">
        <v>1</v>
      </c>
      <c r="AA177" s="243" t="s">
        <v>1</v>
      </c>
      <c r="AB177" s="243" t="s">
        <v>14</v>
      </c>
      <c r="AC177" s="243" t="s">
        <v>0</v>
      </c>
    </row>
    <row r="178" spans="1:29" ht="32" x14ac:dyDescent="0.2">
      <c r="A178" s="247">
        <v>851070600</v>
      </c>
      <c r="B178" s="234">
        <v>0</v>
      </c>
      <c r="C178" s="235" t="str">
        <f t="shared" si="2"/>
        <v>0851070600</v>
      </c>
      <c r="D178" s="233" t="s">
        <v>1338</v>
      </c>
      <c r="E178" s="233" t="s">
        <v>91</v>
      </c>
      <c r="F178" s="233" t="s">
        <v>1663</v>
      </c>
      <c r="G178" s="233" t="s">
        <v>621</v>
      </c>
      <c r="H178" s="233" t="s">
        <v>96</v>
      </c>
      <c r="I178" s="233" t="s">
        <v>622</v>
      </c>
      <c r="J178" s="233" t="s">
        <v>1809</v>
      </c>
      <c r="K178" s="233" t="s">
        <v>14</v>
      </c>
      <c r="L178" s="244" t="b">
        <v>0</v>
      </c>
      <c r="M178" s="233" t="s">
        <v>75</v>
      </c>
      <c r="N178" s="233" t="s">
        <v>76</v>
      </c>
      <c r="O178" s="233" t="s">
        <v>66</v>
      </c>
      <c r="P178" s="233" t="s">
        <v>77</v>
      </c>
      <c r="Q178" s="233" t="s">
        <v>1480</v>
      </c>
      <c r="R178" s="233" t="s">
        <v>1481</v>
      </c>
      <c r="S178" s="244" t="s">
        <v>1</v>
      </c>
      <c r="T178" s="233" t="s">
        <v>14</v>
      </c>
      <c r="U178" s="233" t="s">
        <v>14</v>
      </c>
      <c r="V178" s="245" t="s">
        <v>1</v>
      </c>
      <c r="W178" s="245" t="s">
        <v>14</v>
      </c>
      <c r="X178" s="245" t="s">
        <v>14</v>
      </c>
      <c r="Y178" s="245" t="s">
        <v>14</v>
      </c>
      <c r="Z178" s="245" t="s">
        <v>1</v>
      </c>
      <c r="AA178" s="245" t="s">
        <v>1</v>
      </c>
      <c r="AB178" s="245" t="s">
        <v>1699</v>
      </c>
      <c r="AC178" s="245" t="s">
        <v>0</v>
      </c>
    </row>
    <row r="179" spans="1:29" ht="32" x14ac:dyDescent="0.2">
      <c r="A179" s="248">
        <v>647030302</v>
      </c>
      <c r="B179" s="240">
        <v>0</v>
      </c>
      <c r="C179" s="241" t="str">
        <f t="shared" si="2"/>
        <v>0647030302</v>
      </c>
      <c r="D179" s="239" t="s">
        <v>1148</v>
      </c>
      <c r="E179" s="239" t="s">
        <v>1148</v>
      </c>
      <c r="F179" s="239" t="s">
        <v>1725</v>
      </c>
      <c r="G179" s="239" t="s">
        <v>625</v>
      </c>
      <c r="H179" s="239" t="s">
        <v>62</v>
      </c>
      <c r="I179" s="239" t="s">
        <v>626</v>
      </c>
      <c r="J179" s="239" t="s">
        <v>1693</v>
      </c>
      <c r="K179" s="239" t="s">
        <v>14</v>
      </c>
      <c r="L179" s="242" t="b">
        <v>0</v>
      </c>
      <c r="M179" s="239" t="s">
        <v>94</v>
      </c>
      <c r="N179" s="239" t="s">
        <v>94</v>
      </c>
      <c r="O179" s="239" t="s">
        <v>71</v>
      </c>
      <c r="P179" s="239" t="s">
        <v>32</v>
      </c>
      <c r="Q179" s="239" t="s">
        <v>1480</v>
      </c>
      <c r="R179" s="239" t="s">
        <v>1481</v>
      </c>
      <c r="S179" s="242" t="s">
        <v>1</v>
      </c>
      <c r="T179" s="239" t="s">
        <v>14</v>
      </c>
      <c r="U179" s="239" t="s">
        <v>14</v>
      </c>
      <c r="V179" s="243" t="s">
        <v>1</v>
      </c>
      <c r="W179" s="243" t="s">
        <v>14</v>
      </c>
      <c r="X179" s="243" t="s">
        <v>14</v>
      </c>
      <c r="Y179" s="243" t="s">
        <v>14</v>
      </c>
      <c r="Z179" s="243" t="s">
        <v>1</v>
      </c>
      <c r="AA179" s="243" t="s">
        <v>1</v>
      </c>
      <c r="AB179" s="243" t="s">
        <v>14</v>
      </c>
      <c r="AC179" s="243" t="s">
        <v>0</v>
      </c>
    </row>
    <row r="180" spans="1:29" ht="32" x14ac:dyDescent="0.2">
      <c r="A180" s="247">
        <v>847030302</v>
      </c>
      <c r="B180" s="234">
        <v>0</v>
      </c>
      <c r="C180" s="235" t="str">
        <f t="shared" si="2"/>
        <v>0847030302</v>
      </c>
      <c r="D180" s="233" t="s">
        <v>1324</v>
      </c>
      <c r="E180" s="233" t="s">
        <v>1324</v>
      </c>
      <c r="F180" s="233" t="s">
        <v>1725</v>
      </c>
      <c r="G180" s="233" t="s">
        <v>627</v>
      </c>
      <c r="H180" s="233" t="s">
        <v>96</v>
      </c>
      <c r="I180" s="233" t="s">
        <v>628</v>
      </c>
      <c r="J180" s="233" t="s">
        <v>1809</v>
      </c>
      <c r="K180" s="233" t="s">
        <v>14</v>
      </c>
      <c r="L180" s="244" t="b">
        <v>0</v>
      </c>
      <c r="M180" s="233" t="s">
        <v>94</v>
      </c>
      <c r="N180" s="233" t="s">
        <v>94</v>
      </c>
      <c r="O180" s="233" t="s">
        <v>71</v>
      </c>
      <c r="P180" s="233" t="s">
        <v>32</v>
      </c>
      <c r="Q180" s="233" t="s">
        <v>1480</v>
      </c>
      <c r="R180" s="233" t="s">
        <v>1481</v>
      </c>
      <c r="S180" s="244" t="s">
        <v>1</v>
      </c>
      <c r="T180" s="233" t="s">
        <v>14</v>
      </c>
      <c r="U180" s="233" t="s">
        <v>14</v>
      </c>
      <c r="V180" s="245" t="s">
        <v>1</v>
      </c>
      <c r="W180" s="245" t="s">
        <v>14</v>
      </c>
      <c r="X180" s="245" t="s">
        <v>14</v>
      </c>
      <c r="Y180" s="245" t="s">
        <v>14</v>
      </c>
      <c r="Z180" s="245" t="s">
        <v>1</v>
      </c>
      <c r="AA180" s="245" t="s">
        <v>1</v>
      </c>
      <c r="AB180" s="245" t="s">
        <v>14</v>
      </c>
      <c r="AC180" s="245" t="s">
        <v>0</v>
      </c>
    </row>
    <row r="181" spans="1:29" ht="32" x14ac:dyDescent="0.2">
      <c r="A181" s="248">
        <v>647030305</v>
      </c>
      <c r="B181" s="240" t="s">
        <v>924</v>
      </c>
      <c r="C181" s="241" t="str">
        <f t="shared" si="2"/>
        <v>0647030305</v>
      </c>
      <c r="D181" s="239" t="s">
        <v>1151</v>
      </c>
      <c r="E181" s="239" t="s">
        <v>1151</v>
      </c>
      <c r="F181" s="239" t="s">
        <v>1725</v>
      </c>
      <c r="G181" s="239" t="s">
        <v>629</v>
      </c>
      <c r="H181" s="239" t="s">
        <v>62</v>
      </c>
      <c r="I181" s="239" t="s">
        <v>630</v>
      </c>
      <c r="J181" s="239" t="s">
        <v>1630</v>
      </c>
      <c r="K181" s="239" t="s">
        <v>14</v>
      </c>
      <c r="L181" s="242" t="b">
        <v>0</v>
      </c>
      <c r="M181" s="239" t="s">
        <v>94</v>
      </c>
      <c r="N181" s="239" t="s">
        <v>94</v>
      </c>
      <c r="O181" s="239" t="s">
        <v>71</v>
      </c>
      <c r="P181" s="239" t="s">
        <v>32</v>
      </c>
      <c r="Q181" s="239" t="s">
        <v>1480</v>
      </c>
      <c r="R181" s="239" t="s">
        <v>1481</v>
      </c>
      <c r="S181" s="242" t="s">
        <v>1</v>
      </c>
      <c r="T181" s="239" t="s">
        <v>14</v>
      </c>
      <c r="U181" s="239" t="s">
        <v>14</v>
      </c>
      <c r="V181" s="243" t="s">
        <v>1</v>
      </c>
      <c r="W181" s="243" t="s">
        <v>14</v>
      </c>
      <c r="X181" s="243" t="s">
        <v>14</v>
      </c>
      <c r="Y181" s="243" t="s">
        <v>14</v>
      </c>
      <c r="Z181" s="243" t="s">
        <v>1</v>
      </c>
      <c r="AA181" s="243" t="s">
        <v>1</v>
      </c>
      <c r="AB181" s="243" t="s">
        <v>14</v>
      </c>
      <c r="AC181" s="243" t="s">
        <v>0</v>
      </c>
    </row>
    <row r="182" spans="1:29" ht="32" x14ac:dyDescent="0.2">
      <c r="A182" s="247">
        <v>647030306</v>
      </c>
      <c r="B182" s="234">
        <v>0</v>
      </c>
      <c r="C182" s="235" t="str">
        <f t="shared" si="2"/>
        <v>0647030306</v>
      </c>
      <c r="D182" s="233" t="s">
        <v>1152</v>
      </c>
      <c r="E182" s="233" t="s">
        <v>1152</v>
      </c>
      <c r="F182" s="233" t="s">
        <v>1725</v>
      </c>
      <c r="G182" s="233" t="s">
        <v>631</v>
      </c>
      <c r="H182" s="233" t="s">
        <v>62</v>
      </c>
      <c r="I182" s="233" t="s">
        <v>632</v>
      </c>
      <c r="J182" s="233" t="s">
        <v>1635</v>
      </c>
      <c r="K182" s="233" t="s">
        <v>14</v>
      </c>
      <c r="L182" s="244" t="b">
        <v>0</v>
      </c>
      <c r="M182" s="233" t="s">
        <v>94</v>
      </c>
      <c r="N182" s="233" t="s">
        <v>94</v>
      </c>
      <c r="O182" s="233" t="s">
        <v>71</v>
      </c>
      <c r="P182" s="233" t="s">
        <v>32</v>
      </c>
      <c r="Q182" s="233" t="s">
        <v>1480</v>
      </c>
      <c r="R182" s="233" t="s">
        <v>1481</v>
      </c>
      <c r="S182" s="244" t="s">
        <v>1</v>
      </c>
      <c r="T182" s="233" t="s">
        <v>14</v>
      </c>
      <c r="U182" s="233" t="s">
        <v>14</v>
      </c>
      <c r="V182" s="245" t="s">
        <v>1</v>
      </c>
      <c r="W182" s="245" t="s">
        <v>14</v>
      </c>
      <c r="X182" s="245" t="s">
        <v>14</v>
      </c>
      <c r="Y182" s="245" t="s">
        <v>14</v>
      </c>
      <c r="Z182" s="245" t="s">
        <v>1</v>
      </c>
      <c r="AA182" s="245" t="s">
        <v>1</v>
      </c>
      <c r="AB182" s="245" t="s">
        <v>14</v>
      </c>
      <c r="AC182" s="245" t="s">
        <v>0</v>
      </c>
    </row>
    <row r="183" spans="1:29" ht="32" x14ac:dyDescent="0.2">
      <c r="A183" s="248">
        <v>511080403</v>
      </c>
      <c r="B183" s="240">
        <v>0</v>
      </c>
      <c r="C183" s="241" t="str">
        <f t="shared" si="2"/>
        <v>0511080403</v>
      </c>
      <c r="D183" s="239" t="s">
        <v>978</v>
      </c>
      <c r="E183" s="239" t="s">
        <v>978</v>
      </c>
      <c r="F183" s="239" t="s">
        <v>1648</v>
      </c>
      <c r="G183" s="239" t="s">
        <v>633</v>
      </c>
      <c r="H183" s="239" t="s">
        <v>62</v>
      </c>
      <c r="I183" s="239" t="s">
        <v>634</v>
      </c>
      <c r="J183" s="239" t="s">
        <v>1649</v>
      </c>
      <c r="K183" s="239" t="s">
        <v>14</v>
      </c>
      <c r="L183" s="242" t="b">
        <v>0</v>
      </c>
      <c r="M183" s="239" t="s">
        <v>64</v>
      </c>
      <c r="N183" s="239" t="s">
        <v>65</v>
      </c>
      <c r="O183" s="239" t="s">
        <v>66</v>
      </c>
      <c r="P183" s="239" t="s">
        <v>32</v>
      </c>
      <c r="Q183" s="239" t="s">
        <v>1480</v>
      </c>
      <c r="R183" s="239" t="s">
        <v>1481</v>
      </c>
      <c r="S183" s="242" t="s">
        <v>1</v>
      </c>
      <c r="T183" s="239" t="s">
        <v>14</v>
      </c>
      <c r="U183" s="239" t="s">
        <v>14</v>
      </c>
      <c r="V183" s="243" t="s">
        <v>1</v>
      </c>
      <c r="W183" s="243" t="s">
        <v>14</v>
      </c>
      <c r="X183" s="243" t="s">
        <v>14</v>
      </c>
      <c r="Y183" s="243" t="s">
        <v>14</v>
      </c>
      <c r="Z183" s="243" t="s">
        <v>1</v>
      </c>
      <c r="AA183" s="243" t="s">
        <v>1</v>
      </c>
      <c r="AB183" s="243" t="s">
        <v>1610</v>
      </c>
      <c r="AC183" s="243" t="s">
        <v>0</v>
      </c>
    </row>
    <row r="184" spans="1:29" ht="32" x14ac:dyDescent="0.2">
      <c r="A184" s="247">
        <v>511080402</v>
      </c>
      <c r="B184" s="234" t="s">
        <v>924</v>
      </c>
      <c r="C184" s="235" t="str">
        <f t="shared" si="2"/>
        <v>0511080402</v>
      </c>
      <c r="D184" s="233" t="s">
        <v>977</v>
      </c>
      <c r="E184" s="233" t="s">
        <v>977</v>
      </c>
      <c r="F184" s="233" t="s">
        <v>1648</v>
      </c>
      <c r="G184" s="233" t="s">
        <v>635</v>
      </c>
      <c r="H184" s="233" t="s">
        <v>62</v>
      </c>
      <c r="I184" s="233" t="s">
        <v>636</v>
      </c>
      <c r="J184" s="233" t="s">
        <v>1649</v>
      </c>
      <c r="K184" s="233" t="s">
        <v>14</v>
      </c>
      <c r="L184" s="244" t="b">
        <v>0</v>
      </c>
      <c r="M184" s="233" t="s">
        <v>64</v>
      </c>
      <c r="N184" s="233" t="s">
        <v>65</v>
      </c>
      <c r="O184" s="233" t="s">
        <v>66</v>
      </c>
      <c r="P184" s="233" t="s">
        <v>32</v>
      </c>
      <c r="Q184" s="233" t="s">
        <v>1480</v>
      </c>
      <c r="R184" s="233" t="s">
        <v>1481</v>
      </c>
      <c r="S184" s="244" t="s">
        <v>1</v>
      </c>
      <c r="T184" s="233" t="s">
        <v>14</v>
      </c>
      <c r="U184" s="233" t="s">
        <v>14</v>
      </c>
      <c r="V184" s="245" t="s">
        <v>1</v>
      </c>
      <c r="W184" s="245" t="s">
        <v>14</v>
      </c>
      <c r="X184" s="245" t="s">
        <v>14</v>
      </c>
      <c r="Y184" s="245" t="s">
        <v>14</v>
      </c>
      <c r="Z184" s="245" t="s">
        <v>1</v>
      </c>
      <c r="AA184" s="245" t="s">
        <v>1</v>
      </c>
      <c r="AB184" s="245" t="s">
        <v>1610</v>
      </c>
      <c r="AC184" s="245" t="s">
        <v>0</v>
      </c>
    </row>
    <row r="185" spans="1:29" ht="32" x14ac:dyDescent="0.2">
      <c r="A185" s="248">
        <v>850060200</v>
      </c>
      <c r="B185" s="240" t="s">
        <v>924</v>
      </c>
      <c r="C185" s="241" t="str">
        <f t="shared" si="2"/>
        <v>0850060200</v>
      </c>
      <c r="D185" s="239" t="s">
        <v>1337</v>
      </c>
      <c r="E185" s="239" t="s">
        <v>91</v>
      </c>
      <c r="F185" s="239" t="s">
        <v>1775</v>
      </c>
      <c r="G185" s="239" t="s">
        <v>640</v>
      </c>
      <c r="H185" s="239" t="s">
        <v>96</v>
      </c>
      <c r="I185" s="239" t="s">
        <v>641</v>
      </c>
      <c r="J185" s="239" t="s">
        <v>1809</v>
      </c>
      <c r="K185" s="239" t="s">
        <v>14</v>
      </c>
      <c r="L185" s="242" t="b">
        <v>0</v>
      </c>
      <c r="M185" s="239" t="s">
        <v>69</v>
      </c>
      <c r="N185" s="239" t="s">
        <v>70</v>
      </c>
      <c r="O185" s="239" t="s">
        <v>71</v>
      </c>
      <c r="P185" s="239" t="s">
        <v>32</v>
      </c>
      <c r="Q185" s="239" t="s">
        <v>1480</v>
      </c>
      <c r="R185" s="239" t="s">
        <v>1481</v>
      </c>
      <c r="S185" s="242" t="s">
        <v>1</v>
      </c>
      <c r="T185" s="239" t="s">
        <v>14</v>
      </c>
      <c r="U185" s="239" t="s">
        <v>14</v>
      </c>
      <c r="V185" s="243" t="s">
        <v>1</v>
      </c>
      <c r="W185" s="243" t="s">
        <v>14</v>
      </c>
      <c r="X185" s="243" t="s">
        <v>14</v>
      </c>
      <c r="Y185" s="243" t="s">
        <v>14</v>
      </c>
      <c r="Z185" s="243" t="s">
        <v>1</v>
      </c>
      <c r="AA185" s="243" t="s">
        <v>1</v>
      </c>
      <c r="AB185" s="243" t="s">
        <v>1699</v>
      </c>
      <c r="AC185" s="243" t="s">
        <v>0</v>
      </c>
    </row>
    <row r="186" spans="1:29" ht="32" x14ac:dyDescent="0.2">
      <c r="A186" s="247">
        <v>647000002</v>
      </c>
      <c r="B186" s="234">
        <v>0</v>
      </c>
      <c r="C186" s="235" t="str">
        <f t="shared" si="2"/>
        <v>0647000002</v>
      </c>
      <c r="D186" s="233" t="s">
        <v>1140</v>
      </c>
      <c r="E186" s="233" t="s">
        <v>1140</v>
      </c>
      <c r="F186" s="233" t="s">
        <v>1720</v>
      </c>
      <c r="G186" s="233" t="s">
        <v>643</v>
      </c>
      <c r="H186" s="233" t="s">
        <v>62</v>
      </c>
      <c r="I186" s="233" t="s">
        <v>644</v>
      </c>
      <c r="J186" s="233" t="s">
        <v>1721</v>
      </c>
      <c r="K186" s="233" t="s">
        <v>14</v>
      </c>
      <c r="L186" s="244" t="b">
        <v>0</v>
      </c>
      <c r="M186" s="233" t="s">
        <v>121</v>
      </c>
      <c r="N186" s="233" t="s">
        <v>94</v>
      </c>
      <c r="O186" s="233" t="s">
        <v>71</v>
      </c>
      <c r="P186" s="233" t="s">
        <v>32</v>
      </c>
      <c r="Q186" s="233" t="s">
        <v>1480</v>
      </c>
      <c r="R186" s="233" t="s">
        <v>1481</v>
      </c>
      <c r="S186" s="244" t="s">
        <v>1</v>
      </c>
      <c r="T186" s="233" t="s">
        <v>14</v>
      </c>
      <c r="U186" s="233" t="s">
        <v>14</v>
      </c>
      <c r="V186" s="245" t="s">
        <v>1</v>
      </c>
      <c r="W186" s="245" t="s">
        <v>14</v>
      </c>
      <c r="X186" s="245" t="s">
        <v>14</v>
      </c>
      <c r="Y186" s="245" t="s">
        <v>14</v>
      </c>
      <c r="Z186" s="245" t="s">
        <v>1</v>
      </c>
      <c r="AA186" s="245" t="s">
        <v>1</v>
      </c>
      <c r="AB186" s="245" t="s">
        <v>1610</v>
      </c>
      <c r="AC186" s="245" t="s">
        <v>0</v>
      </c>
    </row>
    <row r="187" spans="1:29" ht="32" x14ac:dyDescent="0.2">
      <c r="A187" s="248">
        <v>511090102</v>
      </c>
      <c r="B187" s="240" t="s">
        <v>924</v>
      </c>
      <c r="C187" s="241" t="str">
        <f t="shared" si="2"/>
        <v>0511090102</v>
      </c>
      <c r="D187" s="239" t="s">
        <v>979</v>
      </c>
      <c r="E187" s="239" t="s">
        <v>979</v>
      </c>
      <c r="F187" s="239" t="s">
        <v>1650</v>
      </c>
      <c r="G187" s="239" t="s">
        <v>651</v>
      </c>
      <c r="H187" s="239" t="s">
        <v>62</v>
      </c>
      <c r="I187" s="239" t="s">
        <v>652</v>
      </c>
      <c r="J187" s="239" t="s">
        <v>1639</v>
      </c>
      <c r="K187" s="239" t="s">
        <v>14</v>
      </c>
      <c r="L187" s="242" t="b">
        <v>0</v>
      </c>
      <c r="M187" s="239" t="s">
        <v>64</v>
      </c>
      <c r="N187" s="239" t="s">
        <v>65</v>
      </c>
      <c r="O187" s="239" t="s">
        <v>66</v>
      </c>
      <c r="P187" s="239" t="s">
        <v>32</v>
      </c>
      <c r="Q187" s="239" t="s">
        <v>1480</v>
      </c>
      <c r="R187" s="239" t="s">
        <v>1481</v>
      </c>
      <c r="S187" s="242" t="s">
        <v>1</v>
      </c>
      <c r="T187" s="239" t="s">
        <v>14</v>
      </c>
      <c r="U187" s="239" t="s">
        <v>14</v>
      </c>
      <c r="V187" s="243" t="s">
        <v>1</v>
      </c>
      <c r="W187" s="243" t="s">
        <v>14</v>
      </c>
      <c r="X187" s="243" t="s">
        <v>14</v>
      </c>
      <c r="Y187" s="243" t="s">
        <v>14</v>
      </c>
      <c r="Z187" s="243" t="s">
        <v>1</v>
      </c>
      <c r="AA187" s="243" t="s">
        <v>1</v>
      </c>
      <c r="AB187" s="243" t="s">
        <v>14</v>
      </c>
      <c r="AC187" s="243" t="s">
        <v>0</v>
      </c>
    </row>
    <row r="188" spans="1:29" ht="32" x14ac:dyDescent="0.2">
      <c r="A188" s="247">
        <v>511090105</v>
      </c>
      <c r="B188" s="234">
        <v>0</v>
      </c>
      <c r="C188" s="235" t="str">
        <f t="shared" si="2"/>
        <v>0511090105</v>
      </c>
      <c r="D188" s="233" t="s">
        <v>980</v>
      </c>
      <c r="E188" s="233" t="s">
        <v>980</v>
      </c>
      <c r="F188" s="233" t="s">
        <v>1650</v>
      </c>
      <c r="G188" s="233" t="s">
        <v>654</v>
      </c>
      <c r="H188" s="233" t="s">
        <v>62</v>
      </c>
      <c r="I188" s="233" t="s">
        <v>655</v>
      </c>
      <c r="J188" s="233" t="s">
        <v>1639</v>
      </c>
      <c r="K188" s="233" t="s">
        <v>14</v>
      </c>
      <c r="L188" s="244" t="b">
        <v>0</v>
      </c>
      <c r="M188" s="233" t="s">
        <v>64</v>
      </c>
      <c r="N188" s="233" t="s">
        <v>65</v>
      </c>
      <c r="O188" s="233" t="s">
        <v>66</v>
      </c>
      <c r="P188" s="233" t="s">
        <v>32</v>
      </c>
      <c r="Q188" s="233" t="s">
        <v>1480</v>
      </c>
      <c r="R188" s="233" t="s">
        <v>1481</v>
      </c>
      <c r="S188" s="244" t="s">
        <v>1</v>
      </c>
      <c r="T188" s="233" t="s">
        <v>14</v>
      </c>
      <c r="U188" s="233" t="s">
        <v>14</v>
      </c>
      <c r="V188" s="245" t="s">
        <v>1</v>
      </c>
      <c r="W188" s="245" t="s">
        <v>14</v>
      </c>
      <c r="X188" s="245" t="s">
        <v>14</v>
      </c>
      <c r="Y188" s="245" t="s">
        <v>14</v>
      </c>
      <c r="Z188" s="245" t="s">
        <v>1</v>
      </c>
      <c r="AA188" s="245" t="s">
        <v>1</v>
      </c>
      <c r="AB188" s="245" t="s">
        <v>1651</v>
      </c>
      <c r="AC188" s="245" t="s">
        <v>0</v>
      </c>
    </row>
    <row r="189" spans="1:29" ht="32" x14ac:dyDescent="0.2">
      <c r="A189" s="248">
        <v>101060602</v>
      </c>
      <c r="B189" s="240">
        <v>0</v>
      </c>
      <c r="C189" s="241" t="str">
        <f t="shared" si="2"/>
        <v>0101060602</v>
      </c>
      <c r="D189" s="239" t="s">
        <v>938</v>
      </c>
      <c r="E189" s="239" t="s">
        <v>938</v>
      </c>
      <c r="F189" s="239" t="s">
        <v>1624</v>
      </c>
      <c r="G189" s="239" t="s">
        <v>659</v>
      </c>
      <c r="H189" s="239" t="s">
        <v>62</v>
      </c>
      <c r="I189" s="239" t="s">
        <v>660</v>
      </c>
      <c r="J189" s="239" t="s">
        <v>1625</v>
      </c>
      <c r="K189" s="239" t="s">
        <v>14</v>
      </c>
      <c r="L189" s="242" t="b">
        <v>0</v>
      </c>
      <c r="M189" s="239" t="s">
        <v>108</v>
      </c>
      <c r="N189" s="239" t="s">
        <v>109</v>
      </c>
      <c r="O189" s="239" t="s">
        <v>110</v>
      </c>
      <c r="P189" s="239" t="s">
        <v>32</v>
      </c>
      <c r="Q189" s="239" t="s">
        <v>1480</v>
      </c>
      <c r="R189" s="239" t="s">
        <v>1481</v>
      </c>
      <c r="S189" s="242" t="s">
        <v>1</v>
      </c>
      <c r="T189" s="239" t="s">
        <v>14</v>
      </c>
      <c r="U189" s="239" t="s">
        <v>14</v>
      </c>
      <c r="V189" s="243" t="s">
        <v>1</v>
      </c>
      <c r="W189" s="243" t="s">
        <v>14</v>
      </c>
      <c r="X189" s="243" t="s">
        <v>14</v>
      </c>
      <c r="Y189" s="243" t="s">
        <v>14</v>
      </c>
      <c r="Z189" s="243" t="s">
        <v>1</v>
      </c>
      <c r="AA189" s="243" t="s">
        <v>1</v>
      </c>
      <c r="AB189" s="243" t="s">
        <v>14</v>
      </c>
      <c r="AC189" s="243" t="s">
        <v>0</v>
      </c>
    </row>
    <row r="190" spans="1:29" ht="32" x14ac:dyDescent="0.2">
      <c r="A190" s="247">
        <v>801060602</v>
      </c>
      <c r="B190" s="234" t="s">
        <v>924</v>
      </c>
      <c r="C190" s="235" t="str">
        <f t="shared" si="2"/>
        <v>0801060602</v>
      </c>
      <c r="D190" s="233" t="s">
        <v>1264</v>
      </c>
      <c r="E190" s="233" t="s">
        <v>1264</v>
      </c>
      <c r="F190" s="233" t="s">
        <v>1624</v>
      </c>
      <c r="G190" s="233" t="s">
        <v>661</v>
      </c>
      <c r="H190" s="233" t="s">
        <v>96</v>
      </c>
      <c r="I190" s="233" t="s">
        <v>662</v>
      </c>
      <c r="J190" s="233" t="s">
        <v>1809</v>
      </c>
      <c r="K190" s="233" t="s">
        <v>14</v>
      </c>
      <c r="L190" s="244" t="b">
        <v>0</v>
      </c>
      <c r="M190" s="233" t="s">
        <v>108</v>
      </c>
      <c r="N190" s="233" t="s">
        <v>109</v>
      </c>
      <c r="O190" s="233" t="s">
        <v>110</v>
      </c>
      <c r="P190" s="233" t="s">
        <v>32</v>
      </c>
      <c r="Q190" s="233" t="s">
        <v>1480</v>
      </c>
      <c r="R190" s="233" t="s">
        <v>1481</v>
      </c>
      <c r="S190" s="244" t="s">
        <v>1</v>
      </c>
      <c r="T190" s="233" t="s">
        <v>14</v>
      </c>
      <c r="U190" s="233" t="s">
        <v>14</v>
      </c>
      <c r="V190" s="245" t="s">
        <v>1</v>
      </c>
      <c r="W190" s="245" t="s">
        <v>14</v>
      </c>
      <c r="X190" s="245" t="s">
        <v>14</v>
      </c>
      <c r="Y190" s="245" t="s">
        <v>14</v>
      </c>
      <c r="Z190" s="245" t="s">
        <v>1</v>
      </c>
      <c r="AA190" s="245" t="s">
        <v>1</v>
      </c>
      <c r="AB190" s="245" t="s">
        <v>14</v>
      </c>
      <c r="AC190" s="245" t="s">
        <v>0</v>
      </c>
    </row>
    <row r="191" spans="1:29" ht="32" x14ac:dyDescent="0.2">
      <c r="A191" s="248">
        <v>801060603</v>
      </c>
      <c r="B191" s="240">
        <v>0</v>
      </c>
      <c r="C191" s="241" t="str">
        <f t="shared" si="2"/>
        <v>0801060603</v>
      </c>
      <c r="D191" s="239" t="s">
        <v>1265</v>
      </c>
      <c r="E191" s="239" t="s">
        <v>1265</v>
      </c>
      <c r="F191" s="239" t="s">
        <v>1624</v>
      </c>
      <c r="G191" s="239" t="s">
        <v>663</v>
      </c>
      <c r="H191" s="239" t="s">
        <v>96</v>
      </c>
      <c r="I191" s="239" t="s">
        <v>664</v>
      </c>
      <c r="J191" s="239" t="s">
        <v>1809</v>
      </c>
      <c r="K191" s="239" t="s">
        <v>14</v>
      </c>
      <c r="L191" s="242" t="b">
        <v>0</v>
      </c>
      <c r="M191" s="239" t="s">
        <v>108</v>
      </c>
      <c r="N191" s="239" t="s">
        <v>109</v>
      </c>
      <c r="O191" s="239" t="s">
        <v>110</v>
      </c>
      <c r="P191" s="239" t="s">
        <v>32</v>
      </c>
      <c r="Q191" s="239" t="s">
        <v>1480</v>
      </c>
      <c r="R191" s="239" t="s">
        <v>1481</v>
      </c>
      <c r="S191" s="242" t="s">
        <v>1</v>
      </c>
      <c r="T191" s="239" t="s">
        <v>14</v>
      </c>
      <c r="U191" s="239" t="s">
        <v>14</v>
      </c>
      <c r="V191" s="243" t="s">
        <v>1</v>
      </c>
      <c r="W191" s="243" t="s">
        <v>14</v>
      </c>
      <c r="X191" s="243" t="s">
        <v>14</v>
      </c>
      <c r="Y191" s="243" t="s">
        <v>14</v>
      </c>
      <c r="Z191" s="243" t="s">
        <v>1</v>
      </c>
      <c r="AA191" s="243" t="s">
        <v>1</v>
      </c>
      <c r="AB191" s="243" t="s">
        <v>14</v>
      </c>
      <c r="AC191" s="243" t="s">
        <v>0</v>
      </c>
    </row>
    <row r="192" spans="1:29" ht="48" x14ac:dyDescent="0.2">
      <c r="A192" s="247">
        <v>852020400</v>
      </c>
      <c r="B192" s="234" t="s">
        <v>924</v>
      </c>
      <c r="C192" s="235" t="str">
        <f t="shared" si="2"/>
        <v>0852020400</v>
      </c>
      <c r="D192" s="233" t="s">
        <v>1343</v>
      </c>
      <c r="E192" s="233" t="s">
        <v>91</v>
      </c>
      <c r="F192" s="233" t="s">
        <v>1844</v>
      </c>
      <c r="G192" s="233" t="s">
        <v>667</v>
      </c>
      <c r="H192" s="233" t="s">
        <v>96</v>
      </c>
      <c r="I192" s="233" t="s">
        <v>668</v>
      </c>
      <c r="J192" s="233" t="s">
        <v>1809</v>
      </c>
      <c r="K192" s="233" t="s">
        <v>14</v>
      </c>
      <c r="L192" s="244" t="b">
        <v>0</v>
      </c>
      <c r="M192" s="233" t="s">
        <v>75</v>
      </c>
      <c r="N192" s="233" t="s">
        <v>76</v>
      </c>
      <c r="O192" s="233" t="s">
        <v>66</v>
      </c>
      <c r="P192" s="233" t="s">
        <v>72</v>
      </c>
      <c r="Q192" s="233" t="s">
        <v>1480</v>
      </c>
      <c r="R192" s="233" t="s">
        <v>1481</v>
      </c>
      <c r="S192" s="244" t="s">
        <v>1</v>
      </c>
      <c r="T192" s="233" t="s">
        <v>14</v>
      </c>
      <c r="U192" s="233" t="s">
        <v>14</v>
      </c>
      <c r="V192" s="245" t="s">
        <v>1</v>
      </c>
      <c r="W192" s="245" t="s">
        <v>14</v>
      </c>
      <c r="X192" s="245" t="s">
        <v>14</v>
      </c>
      <c r="Y192" s="245" t="s">
        <v>14</v>
      </c>
      <c r="Z192" s="245" t="s">
        <v>1</v>
      </c>
      <c r="AA192" s="245" t="s">
        <v>1</v>
      </c>
      <c r="AB192" s="245" t="s">
        <v>1699</v>
      </c>
      <c r="AC192" s="245" t="s">
        <v>0</v>
      </c>
    </row>
    <row r="193" spans="1:29" ht="32" x14ac:dyDescent="0.2">
      <c r="A193" s="248">
        <v>852020100</v>
      </c>
      <c r="B193" s="240">
        <v>0</v>
      </c>
      <c r="C193" s="241" t="str">
        <f t="shared" si="2"/>
        <v>0852020100</v>
      </c>
      <c r="D193" s="239" t="s">
        <v>1340</v>
      </c>
      <c r="E193" s="239" t="s">
        <v>172</v>
      </c>
      <c r="F193" s="239" t="s">
        <v>1664</v>
      </c>
      <c r="G193" s="239" t="s">
        <v>671</v>
      </c>
      <c r="H193" s="239" t="s">
        <v>96</v>
      </c>
      <c r="I193" s="239" t="s">
        <v>672</v>
      </c>
      <c r="J193" s="239" t="s">
        <v>1809</v>
      </c>
      <c r="K193" s="239" t="s">
        <v>14</v>
      </c>
      <c r="L193" s="242" t="b">
        <v>0</v>
      </c>
      <c r="M193" s="239" t="s">
        <v>75</v>
      </c>
      <c r="N193" s="239" t="s">
        <v>76</v>
      </c>
      <c r="O193" s="239" t="s">
        <v>66</v>
      </c>
      <c r="P193" s="239" t="s">
        <v>32</v>
      </c>
      <c r="Q193" s="239" t="s">
        <v>1480</v>
      </c>
      <c r="R193" s="239" t="s">
        <v>1481</v>
      </c>
      <c r="S193" s="242" t="s">
        <v>1</v>
      </c>
      <c r="T193" s="239" t="s">
        <v>14</v>
      </c>
      <c r="U193" s="239" t="s">
        <v>14</v>
      </c>
      <c r="V193" s="243" t="s">
        <v>1</v>
      </c>
      <c r="W193" s="243" t="s">
        <v>14</v>
      </c>
      <c r="X193" s="243" t="s">
        <v>14</v>
      </c>
      <c r="Y193" s="243" t="s">
        <v>14</v>
      </c>
      <c r="Z193" s="243" t="s">
        <v>1</v>
      </c>
      <c r="AA193" s="243" t="s">
        <v>1</v>
      </c>
      <c r="AB193" s="243" t="s">
        <v>1688</v>
      </c>
      <c r="AC193" s="243" t="s">
        <v>0</v>
      </c>
    </row>
    <row r="194" spans="1:29" ht="32" x14ac:dyDescent="0.2">
      <c r="A194" s="247">
        <v>846040800</v>
      </c>
      <c r="B194" s="234" t="s">
        <v>924</v>
      </c>
      <c r="C194" s="235" t="str">
        <f t="shared" si="2"/>
        <v>0846040800</v>
      </c>
      <c r="D194" s="233" t="s">
        <v>1305</v>
      </c>
      <c r="E194" s="233" t="s">
        <v>1305</v>
      </c>
      <c r="F194" s="233" t="s">
        <v>1830</v>
      </c>
      <c r="G194" s="233" t="s">
        <v>674</v>
      </c>
      <c r="H194" s="233" t="s">
        <v>96</v>
      </c>
      <c r="I194" s="233" t="s">
        <v>675</v>
      </c>
      <c r="J194" s="233" t="s">
        <v>1809</v>
      </c>
      <c r="K194" s="233" t="s">
        <v>14</v>
      </c>
      <c r="L194" s="244" t="b">
        <v>0</v>
      </c>
      <c r="M194" s="233" t="s">
        <v>99</v>
      </c>
      <c r="N194" s="233" t="s">
        <v>100</v>
      </c>
      <c r="O194" s="233" t="s">
        <v>71</v>
      </c>
      <c r="P194" s="233" t="s">
        <v>32</v>
      </c>
      <c r="Q194" s="233" t="s">
        <v>1480</v>
      </c>
      <c r="R194" s="233" t="s">
        <v>1481</v>
      </c>
      <c r="S194" s="244" t="s">
        <v>1</v>
      </c>
      <c r="T194" s="233" t="s">
        <v>14</v>
      </c>
      <c r="U194" s="233" t="s">
        <v>14</v>
      </c>
      <c r="V194" s="245" t="s">
        <v>1</v>
      </c>
      <c r="W194" s="245" t="s">
        <v>14</v>
      </c>
      <c r="X194" s="245" t="s">
        <v>14</v>
      </c>
      <c r="Y194" s="245" t="s">
        <v>14</v>
      </c>
      <c r="Z194" s="245" t="s">
        <v>1</v>
      </c>
      <c r="AA194" s="245" t="s">
        <v>1</v>
      </c>
      <c r="AB194" s="245" t="s">
        <v>14</v>
      </c>
      <c r="AC194" s="245" t="s">
        <v>0</v>
      </c>
    </row>
    <row r="195" spans="1:29" ht="32" x14ac:dyDescent="0.2">
      <c r="A195" s="248">
        <v>811010100</v>
      </c>
      <c r="B195" s="240">
        <v>0</v>
      </c>
      <c r="C195" s="241" t="str">
        <f t="shared" si="2"/>
        <v>0811010100</v>
      </c>
      <c r="D195" s="239" t="s">
        <v>1267</v>
      </c>
      <c r="E195" s="239" t="s">
        <v>1267</v>
      </c>
      <c r="F195" s="239" t="s">
        <v>1811</v>
      </c>
      <c r="G195" s="239" t="s">
        <v>679</v>
      </c>
      <c r="H195" s="239" t="s">
        <v>96</v>
      </c>
      <c r="I195" s="239" t="s">
        <v>680</v>
      </c>
      <c r="J195" s="239" t="s">
        <v>1809</v>
      </c>
      <c r="K195" s="239" t="s">
        <v>14</v>
      </c>
      <c r="L195" s="242" t="b">
        <v>0</v>
      </c>
      <c r="M195" s="239" t="s">
        <v>64</v>
      </c>
      <c r="N195" s="239" t="s">
        <v>65</v>
      </c>
      <c r="O195" s="239" t="s">
        <v>66</v>
      </c>
      <c r="P195" s="239" t="s">
        <v>32</v>
      </c>
      <c r="Q195" s="239" t="s">
        <v>1480</v>
      </c>
      <c r="R195" s="239" t="s">
        <v>1481</v>
      </c>
      <c r="S195" s="242" t="s">
        <v>1</v>
      </c>
      <c r="T195" s="239" t="s">
        <v>14</v>
      </c>
      <c r="U195" s="239" t="s">
        <v>14</v>
      </c>
      <c r="V195" s="243" t="s">
        <v>1</v>
      </c>
      <c r="W195" s="243" t="s">
        <v>14</v>
      </c>
      <c r="X195" s="243" t="s">
        <v>14</v>
      </c>
      <c r="Y195" s="243" t="s">
        <v>14</v>
      </c>
      <c r="Z195" s="243" t="s">
        <v>1</v>
      </c>
      <c r="AA195" s="243" t="s">
        <v>1</v>
      </c>
      <c r="AB195" s="243" t="s">
        <v>14</v>
      </c>
      <c r="AC195" s="243" t="s">
        <v>0</v>
      </c>
    </row>
    <row r="196" spans="1:29" ht="32" x14ac:dyDescent="0.2">
      <c r="A196" s="247">
        <v>846040401</v>
      </c>
      <c r="B196" s="234" t="s">
        <v>924</v>
      </c>
      <c r="C196" s="235" t="str">
        <f t="shared" ref="C196:C240" si="3">CONCATENATE(B196,A196)</f>
        <v>0846040401</v>
      </c>
      <c r="D196" s="233" t="s">
        <v>1303</v>
      </c>
      <c r="E196" s="233" t="s">
        <v>1303</v>
      </c>
      <c r="F196" s="233" t="s">
        <v>1828</v>
      </c>
      <c r="G196" s="233" t="s">
        <v>683</v>
      </c>
      <c r="H196" s="233" t="s">
        <v>96</v>
      </c>
      <c r="I196" s="233" t="s">
        <v>684</v>
      </c>
      <c r="J196" s="233" t="s">
        <v>1809</v>
      </c>
      <c r="K196" s="233" t="s">
        <v>14</v>
      </c>
      <c r="L196" s="244" t="b">
        <v>0</v>
      </c>
      <c r="M196" s="233" t="s">
        <v>99</v>
      </c>
      <c r="N196" s="233" t="s">
        <v>100</v>
      </c>
      <c r="O196" s="233" t="s">
        <v>71</v>
      </c>
      <c r="P196" s="233" t="s">
        <v>32</v>
      </c>
      <c r="Q196" s="233" t="s">
        <v>1480</v>
      </c>
      <c r="R196" s="233" t="s">
        <v>1481</v>
      </c>
      <c r="S196" s="244" t="s">
        <v>1</v>
      </c>
      <c r="T196" s="233" t="s">
        <v>14</v>
      </c>
      <c r="U196" s="233" t="s">
        <v>14</v>
      </c>
      <c r="V196" s="245" t="s">
        <v>1</v>
      </c>
      <c r="W196" s="245" t="s">
        <v>14</v>
      </c>
      <c r="X196" s="245" t="s">
        <v>14</v>
      </c>
      <c r="Y196" s="245" t="s">
        <v>14</v>
      </c>
      <c r="Z196" s="245" t="s">
        <v>1</v>
      </c>
      <c r="AA196" s="245" t="s">
        <v>1</v>
      </c>
      <c r="AB196" s="245" t="s">
        <v>14</v>
      </c>
      <c r="AC196" s="245" t="s">
        <v>0</v>
      </c>
    </row>
    <row r="197" spans="1:29" ht="32" x14ac:dyDescent="0.2">
      <c r="A197" s="248">
        <v>646050312</v>
      </c>
      <c r="B197" s="240" t="s">
        <v>924</v>
      </c>
      <c r="C197" s="241" t="str">
        <f t="shared" si="3"/>
        <v>0646050312</v>
      </c>
      <c r="D197" s="239" t="s">
        <v>1139</v>
      </c>
      <c r="E197" s="239" t="s">
        <v>1139</v>
      </c>
      <c r="F197" s="239" t="s">
        <v>1717</v>
      </c>
      <c r="G197" s="239" t="s">
        <v>685</v>
      </c>
      <c r="H197" s="239" t="s">
        <v>62</v>
      </c>
      <c r="I197" s="239" t="s">
        <v>686</v>
      </c>
      <c r="J197" s="239" t="s">
        <v>1718</v>
      </c>
      <c r="K197" s="239" t="s">
        <v>14</v>
      </c>
      <c r="L197" s="242" t="b">
        <v>0</v>
      </c>
      <c r="M197" s="239" t="s">
        <v>99</v>
      </c>
      <c r="N197" s="239" t="s">
        <v>100</v>
      </c>
      <c r="O197" s="239" t="s">
        <v>71</v>
      </c>
      <c r="P197" s="239" t="s">
        <v>32</v>
      </c>
      <c r="Q197" s="239" t="s">
        <v>1480</v>
      </c>
      <c r="R197" s="239" t="s">
        <v>1481</v>
      </c>
      <c r="S197" s="242" t="s">
        <v>1</v>
      </c>
      <c r="T197" s="239" t="s">
        <v>14</v>
      </c>
      <c r="U197" s="239" t="s">
        <v>14</v>
      </c>
      <c r="V197" s="243" t="s">
        <v>1</v>
      </c>
      <c r="W197" s="243" t="s">
        <v>14</v>
      </c>
      <c r="X197" s="243" t="s">
        <v>14</v>
      </c>
      <c r="Y197" s="243" t="s">
        <v>1719</v>
      </c>
      <c r="Z197" s="243" t="s">
        <v>1</v>
      </c>
      <c r="AA197" s="243" t="s">
        <v>1</v>
      </c>
      <c r="AB197" s="243" t="s">
        <v>1611</v>
      </c>
      <c r="AC197" s="243" t="s">
        <v>0</v>
      </c>
    </row>
    <row r="198" spans="1:29" ht="32" x14ac:dyDescent="0.2">
      <c r="A198" s="247">
        <v>846050302</v>
      </c>
      <c r="B198" s="234" t="s">
        <v>924</v>
      </c>
      <c r="C198" s="235" t="str">
        <f t="shared" si="3"/>
        <v>0846050302</v>
      </c>
      <c r="D198" s="233" t="s">
        <v>1311</v>
      </c>
      <c r="E198" s="233" t="s">
        <v>1311</v>
      </c>
      <c r="F198" s="233" t="s">
        <v>1717</v>
      </c>
      <c r="G198" s="233" t="s">
        <v>687</v>
      </c>
      <c r="H198" s="233" t="s">
        <v>96</v>
      </c>
      <c r="I198" s="233" t="s">
        <v>688</v>
      </c>
      <c r="J198" s="233" t="s">
        <v>1809</v>
      </c>
      <c r="K198" s="233" t="s">
        <v>14</v>
      </c>
      <c r="L198" s="244" t="b">
        <v>0</v>
      </c>
      <c r="M198" s="233" t="s">
        <v>99</v>
      </c>
      <c r="N198" s="233" t="s">
        <v>100</v>
      </c>
      <c r="O198" s="233" t="s">
        <v>71</v>
      </c>
      <c r="P198" s="233" t="s">
        <v>32</v>
      </c>
      <c r="Q198" s="233" t="s">
        <v>1480</v>
      </c>
      <c r="R198" s="233" t="s">
        <v>1481</v>
      </c>
      <c r="S198" s="244" t="s">
        <v>1</v>
      </c>
      <c r="T198" s="233" t="s">
        <v>14</v>
      </c>
      <c r="U198" s="233" t="s">
        <v>14</v>
      </c>
      <c r="V198" s="245" t="s">
        <v>1</v>
      </c>
      <c r="W198" s="245" t="s">
        <v>14</v>
      </c>
      <c r="X198" s="245" t="s">
        <v>14</v>
      </c>
      <c r="Y198" s="245" t="s">
        <v>14</v>
      </c>
      <c r="Z198" s="245" t="s">
        <v>1</v>
      </c>
      <c r="AA198" s="245" t="s">
        <v>1</v>
      </c>
      <c r="AB198" s="245" t="s">
        <v>14</v>
      </c>
      <c r="AC198" s="245" t="s">
        <v>0</v>
      </c>
    </row>
    <row r="199" spans="1:29" ht="32" x14ac:dyDescent="0.2">
      <c r="A199" s="248">
        <v>843012000</v>
      </c>
      <c r="B199" s="240">
        <v>0</v>
      </c>
      <c r="C199" s="241" t="str">
        <f t="shared" si="3"/>
        <v>0843012000</v>
      </c>
      <c r="D199" s="239" t="s">
        <v>1290</v>
      </c>
      <c r="E199" s="239" t="s">
        <v>125</v>
      </c>
      <c r="F199" s="239" t="s">
        <v>1826</v>
      </c>
      <c r="G199" s="239" t="s">
        <v>902</v>
      </c>
      <c r="H199" s="239" t="s">
        <v>96</v>
      </c>
      <c r="I199" s="239" t="s">
        <v>903</v>
      </c>
      <c r="J199" s="239" t="s">
        <v>1809</v>
      </c>
      <c r="K199" s="239" t="s">
        <v>14</v>
      </c>
      <c r="L199" s="242" t="b">
        <v>0</v>
      </c>
      <c r="M199" s="239" t="s">
        <v>169</v>
      </c>
      <c r="N199" s="239" t="s">
        <v>170</v>
      </c>
      <c r="O199" s="239" t="s">
        <v>129</v>
      </c>
      <c r="P199" s="239" t="s">
        <v>32</v>
      </c>
      <c r="Q199" s="239" t="s">
        <v>1480</v>
      </c>
      <c r="R199" s="239" t="s">
        <v>1481</v>
      </c>
      <c r="S199" s="242" t="s">
        <v>1</v>
      </c>
      <c r="T199" s="239" t="s">
        <v>14</v>
      </c>
      <c r="U199" s="239" t="s">
        <v>14</v>
      </c>
      <c r="V199" s="243" t="s">
        <v>1</v>
      </c>
      <c r="W199" s="243" t="s">
        <v>14</v>
      </c>
      <c r="X199" s="243" t="s">
        <v>14</v>
      </c>
      <c r="Y199" s="243" t="s">
        <v>14</v>
      </c>
      <c r="Z199" s="243" t="s">
        <v>1</v>
      </c>
      <c r="AA199" s="243" t="s">
        <v>1</v>
      </c>
      <c r="AB199" s="243" t="s">
        <v>1762</v>
      </c>
      <c r="AC199" s="243" t="s">
        <v>0</v>
      </c>
    </row>
    <row r="200" spans="1:29" ht="32" x14ac:dyDescent="0.2">
      <c r="A200" s="247">
        <v>743019903</v>
      </c>
      <c r="B200" s="234" t="s">
        <v>924</v>
      </c>
      <c r="C200" s="235" t="str">
        <f t="shared" si="3"/>
        <v>0743019903</v>
      </c>
      <c r="D200" s="233" t="s">
        <v>1257</v>
      </c>
      <c r="E200" s="233" t="s">
        <v>1257</v>
      </c>
      <c r="F200" s="233" t="s">
        <v>1799</v>
      </c>
      <c r="G200" s="233" t="s">
        <v>690</v>
      </c>
      <c r="H200" s="233" t="s">
        <v>62</v>
      </c>
      <c r="I200" s="233" t="s">
        <v>691</v>
      </c>
      <c r="J200" s="233" t="s">
        <v>1800</v>
      </c>
      <c r="K200" s="233" t="s">
        <v>14</v>
      </c>
      <c r="L200" s="244" t="b">
        <v>0</v>
      </c>
      <c r="M200" s="233" t="s">
        <v>169</v>
      </c>
      <c r="N200" s="233" t="s">
        <v>170</v>
      </c>
      <c r="O200" s="233" t="s">
        <v>129</v>
      </c>
      <c r="P200" s="233" t="s">
        <v>72</v>
      </c>
      <c r="Q200" s="233" t="s">
        <v>1480</v>
      </c>
      <c r="R200" s="233" t="s">
        <v>1481</v>
      </c>
      <c r="S200" s="244" t="s">
        <v>1</v>
      </c>
      <c r="T200" s="233" t="s">
        <v>14</v>
      </c>
      <c r="U200" s="233" t="s">
        <v>14</v>
      </c>
      <c r="V200" s="245" t="s">
        <v>1</v>
      </c>
      <c r="W200" s="245" t="s">
        <v>14</v>
      </c>
      <c r="X200" s="245" t="s">
        <v>14</v>
      </c>
      <c r="Y200" s="245" t="s">
        <v>14</v>
      </c>
      <c r="Z200" s="245" t="s">
        <v>1</v>
      </c>
      <c r="AA200" s="245" t="s">
        <v>1</v>
      </c>
      <c r="AB200" s="245" t="s">
        <v>14</v>
      </c>
      <c r="AC200" s="245" t="s">
        <v>0</v>
      </c>
    </row>
    <row r="201" spans="1:29" ht="32" x14ac:dyDescent="0.2">
      <c r="A201" s="248">
        <v>647060604</v>
      </c>
      <c r="B201" s="240" t="s">
        <v>924</v>
      </c>
      <c r="C201" s="241" t="str">
        <f t="shared" si="3"/>
        <v>0647060604</v>
      </c>
      <c r="D201" s="239" t="s">
        <v>1173</v>
      </c>
      <c r="E201" s="239" t="s">
        <v>1173</v>
      </c>
      <c r="F201" s="239" t="s">
        <v>1741</v>
      </c>
      <c r="G201" s="239" t="s">
        <v>692</v>
      </c>
      <c r="H201" s="239" t="s">
        <v>62</v>
      </c>
      <c r="I201" s="239" t="s">
        <v>693</v>
      </c>
      <c r="J201" s="239" t="s">
        <v>1625</v>
      </c>
      <c r="K201" s="239" t="s">
        <v>14</v>
      </c>
      <c r="L201" s="242" t="b">
        <v>0</v>
      </c>
      <c r="M201" s="239" t="s">
        <v>87</v>
      </c>
      <c r="N201" s="239" t="s">
        <v>88</v>
      </c>
      <c r="O201" s="239" t="s">
        <v>71</v>
      </c>
      <c r="P201" s="239" t="s">
        <v>32</v>
      </c>
      <c r="Q201" s="239" t="s">
        <v>1480</v>
      </c>
      <c r="R201" s="239" t="s">
        <v>1481</v>
      </c>
      <c r="S201" s="242" t="s">
        <v>1</v>
      </c>
      <c r="T201" s="239" t="s">
        <v>14</v>
      </c>
      <c r="U201" s="239" t="s">
        <v>14</v>
      </c>
      <c r="V201" s="243" t="s">
        <v>1</v>
      </c>
      <c r="W201" s="243" t="s">
        <v>14</v>
      </c>
      <c r="X201" s="243" t="s">
        <v>14</v>
      </c>
      <c r="Y201" s="243" t="s">
        <v>1742</v>
      </c>
      <c r="Z201" s="243" t="s">
        <v>1</v>
      </c>
      <c r="AA201" s="243" t="s">
        <v>1</v>
      </c>
      <c r="AB201" s="243" t="s">
        <v>14</v>
      </c>
      <c r="AC201" s="243" t="s">
        <v>0</v>
      </c>
    </row>
    <row r="202" spans="1:29" ht="32" x14ac:dyDescent="0.2">
      <c r="A202" s="247">
        <v>713129902</v>
      </c>
      <c r="B202" s="234">
        <v>0</v>
      </c>
      <c r="C202" s="235" t="str">
        <f t="shared" si="3"/>
        <v>0713129902</v>
      </c>
      <c r="D202" s="233" t="s">
        <v>1231</v>
      </c>
      <c r="E202" s="233" t="s">
        <v>1231</v>
      </c>
      <c r="F202" s="233" t="s">
        <v>1778</v>
      </c>
      <c r="G202" s="233" t="s">
        <v>695</v>
      </c>
      <c r="H202" s="233" t="s">
        <v>62</v>
      </c>
      <c r="I202" s="233" t="s">
        <v>696</v>
      </c>
      <c r="J202" s="233" t="s">
        <v>1635</v>
      </c>
      <c r="K202" s="233" t="s">
        <v>14</v>
      </c>
      <c r="L202" s="244" t="b">
        <v>0</v>
      </c>
      <c r="M202" s="233" t="s">
        <v>127</v>
      </c>
      <c r="N202" s="233" t="s">
        <v>128</v>
      </c>
      <c r="O202" s="233" t="s">
        <v>129</v>
      </c>
      <c r="P202" s="233" t="s">
        <v>72</v>
      </c>
      <c r="Q202" s="233" t="s">
        <v>1480</v>
      </c>
      <c r="R202" s="233" t="s">
        <v>1481</v>
      </c>
      <c r="S202" s="244" t="s">
        <v>1</v>
      </c>
      <c r="T202" s="233" t="s">
        <v>14</v>
      </c>
      <c r="U202" s="233" t="s">
        <v>14</v>
      </c>
      <c r="V202" s="245" t="s">
        <v>1</v>
      </c>
      <c r="W202" s="245" t="s">
        <v>14</v>
      </c>
      <c r="X202" s="245" t="s">
        <v>14</v>
      </c>
      <c r="Y202" s="245" t="s">
        <v>14</v>
      </c>
      <c r="Z202" s="245" t="s">
        <v>1</v>
      </c>
      <c r="AA202" s="245" t="s">
        <v>1</v>
      </c>
      <c r="AB202" s="245" t="s">
        <v>1779</v>
      </c>
      <c r="AC202" s="245" t="s">
        <v>0</v>
      </c>
    </row>
    <row r="203" spans="1:29" ht="32" x14ac:dyDescent="0.2">
      <c r="A203" s="248">
        <v>743010907</v>
      </c>
      <c r="B203" s="240">
        <v>0</v>
      </c>
      <c r="C203" s="241" t="str">
        <f t="shared" si="3"/>
        <v>0743010907</v>
      </c>
      <c r="D203" s="239" t="s">
        <v>1254</v>
      </c>
      <c r="E203" s="239" t="s">
        <v>1254</v>
      </c>
      <c r="F203" s="239" t="s">
        <v>1796</v>
      </c>
      <c r="G203" s="239" t="s">
        <v>697</v>
      </c>
      <c r="H203" s="239" t="s">
        <v>62</v>
      </c>
      <c r="I203" s="239" t="s">
        <v>698</v>
      </c>
      <c r="J203" s="239" t="s">
        <v>1798</v>
      </c>
      <c r="K203" s="239" t="s">
        <v>14</v>
      </c>
      <c r="L203" s="242" t="b">
        <v>0</v>
      </c>
      <c r="M203" s="239" t="s">
        <v>169</v>
      </c>
      <c r="N203" s="239" t="s">
        <v>170</v>
      </c>
      <c r="O203" s="239" t="s">
        <v>129</v>
      </c>
      <c r="P203" s="239" t="s">
        <v>32</v>
      </c>
      <c r="Q203" s="239" t="s">
        <v>1480</v>
      </c>
      <c r="R203" s="239" t="s">
        <v>1481</v>
      </c>
      <c r="S203" s="242" t="s">
        <v>1</v>
      </c>
      <c r="T203" s="239" t="s">
        <v>14</v>
      </c>
      <c r="U203" s="239" t="s">
        <v>14</v>
      </c>
      <c r="V203" s="243" t="s">
        <v>1</v>
      </c>
      <c r="W203" s="243" t="s">
        <v>14</v>
      </c>
      <c r="X203" s="243" t="s">
        <v>14</v>
      </c>
      <c r="Y203" s="243" t="s">
        <v>14</v>
      </c>
      <c r="Z203" s="243" t="s">
        <v>1</v>
      </c>
      <c r="AA203" s="243" t="s">
        <v>1</v>
      </c>
      <c r="AB203" s="243" t="s">
        <v>1662</v>
      </c>
      <c r="AC203" s="243" t="s">
        <v>0</v>
      </c>
    </row>
    <row r="204" spans="1:29" ht="32" x14ac:dyDescent="0.2">
      <c r="A204" s="247">
        <v>743010900</v>
      </c>
      <c r="B204" s="234">
        <v>0</v>
      </c>
      <c r="C204" s="235" t="str">
        <f t="shared" si="3"/>
        <v>0743010900</v>
      </c>
      <c r="D204" s="233" t="s">
        <v>1253</v>
      </c>
      <c r="E204" s="233" t="s">
        <v>1253</v>
      </c>
      <c r="F204" s="233" t="s">
        <v>1796</v>
      </c>
      <c r="G204" s="233" t="s">
        <v>699</v>
      </c>
      <c r="H204" s="233" t="s">
        <v>62</v>
      </c>
      <c r="I204" s="233" t="s">
        <v>700</v>
      </c>
      <c r="J204" s="233" t="s">
        <v>1797</v>
      </c>
      <c r="K204" s="233" t="s">
        <v>14</v>
      </c>
      <c r="L204" s="244" t="b">
        <v>0</v>
      </c>
      <c r="M204" s="233" t="s">
        <v>169</v>
      </c>
      <c r="N204" s="233" t="s">
        <v>170</v>
      </c>
      <c r="O204" s="233" t="s">
        <v>129</v>
      </c>
      <c r="P204" s="233" t="s">
        <v>32</v>
      </c>
      <c r="Q204" s="233" t="s">
        <v>1480</v>
      </c>
      <c r="R204" s="233" t="s">
        <v>1481</v>
      </c>
      <c r="S204" s="244" t="s">
        <v>1</v>
      </c>
      <c r="T204" s="233" t="s">
        <v>14</v>
      </c>
      <c r="U204" s="233" t="s">
        <v>14</v>
      </c>
      <c r="V204" s="245" t="s">
        <v>1</v>
      </c>
      <c r="W204" s="245" t="s">
        <v>14</v>
      </c>
      <c r="X204" s="245" t="s">
        <v>14</v>
      </c>
      <c r="Y204" s="245" t="s">
        <v>14</v>
      </c>
      <c r="Z204" s="245" t="s">
        <v>1</v>
      </c>
      <c r="AA204" s="245" t="s">
        <v>1</v>
      </c>
      <c r="AB204" s="245" t="s">
        <v>14</v>
      </c>
      <c r="AC204" s="245" t="s">
        <v>0</v>
      </c>
    </row>
    <row r="205" spans="1:29" ht="32" x14ac:dyDescent="0.2">
      <c r="A205" s="248">
        <v>852021100</v>
      </c>
      <c r="B205" s="240">
        <v>0</v>
      </c>
      <c r="C205" s="241" t="str">
        <f t="shared" si="3"/>
        <v>0852021100</v>
      </c>
      <c r="D205" s="239" t="s">
        <v>1344</v>
      </c>
      <c r="E205" s="239" t="s">
        <v>125</v>
      </c>
      <c r="F205" s="239" t="s">
        <v>1845</v>
      </c>
      <c r="G205" s="239" t="s">
        <v>904</v>
      </c>
      <c r="H205" s="239" t="s">
        <v>96</v>
      </c>
      <c r="I205" s="239" t="s">
        <v>905</v>
      </c>
      <c r="J205" s="239" t="s">
        <v>1809</v>
      </c>
      <c r="K205" s="239" t="s">
        <v>14</v>
      </c>
      <c r="L205" s="242" t="b">
        <v>0</v>
      </c>
      <c r="M205" s="239" t="s">
        <v>75</v>
      </c>
      <c r="N205" s="239" t="s">
        <v>76</v>
      </c>
      <c r="O205" s="239" t="s">
        <v>66</v>
      </c>
      <c r="P205" s="239" t="s">
        <v>72</v>
      </c>
      <c r="Q205" s="239" t="s">
        <v>1480</v>
      </c>
      <c r="R205" s="239" t="s">
        <v>1481</v>
      </c>
      <c r="S205" s="242" t="s">
        <v>1</v>
      </c>
      <c r="T205" s="239" t="s">
        <v>14</v>
      </c>
      <c r="U205" s="239" t="s">
        <v>14</v>
      </c>
      <c r="V205" s="243" t="s">
        <v>1</v>
      </c>
      <c r="W205" s="243" t="s">
        <v>14</v>
      </c>
      <c r="X205" s="243" t="s">
        <v>14</v>
      </c>
      <c r="Y205" s="243" t="s">
        <v>14</v>
      </c>
      <c r="Z205" s="243" t="s">
        <v>1</v>
      </c>
      <c r="AA205" s="243" t="s">
        <v>1</v>
      </c>
      <c r="AB205" s="243" t="s">
        <v>1762</v>
      </c>
      <c r="AC205" s="243" t="s">
        <v>0</v>
      </c>
    </row>
    <row r="206" spans="1:29" ht="32" x14ac:dyDescent="0.2">
      <c r="A206" s="247">
        <v>743039900</v>
      </c>
      <c r="B206" s="234">
        <v>0</v>
      </c>
      <c r="C206" s="235" t="str">
        <f t="shared" si="3"/>
        <v>0743039900</v>
      </c>
      <c r="D206" s="233" t="s">
        <v>1261</v>
      </c>
      <c r="E206" s="233" t="s">
        <v>1261</v>
      </c>
      <c r="F206" s="233" t="s">
        <v>1807</v>
      </c>
      <c r="G206" s="233" t="s">
        <v>704</v>
      </c>
      <c r="H206" s="233" t="s">
        <v>62</v>
      </c>
      <c r="I206" s="233" t="s">
        <v>705</v>
      </c>
      <c r="J206" s="233" t="s">
        <v>1808</v>
      </c>
      <c r="K206" s="233" t="s">
        <v>14</v>
      </c>
      <c r="L206" s="244" t="b">
        <v>0</v>
      </c>
      <c r="M206" s="233" t="s">
        <v>169</v>
      </c>
      <c r="N206" s="233" t="s">
        <v>170</v>
      </c>
      <c r="O206" s="233" t="s">
        <v>129</v>
      </c>
      <c r="P206" s="233" t="s">
        <v>32</v>
      </c>
      <c r="Q206" s="233" t="s">
        <v>1480</v>
      </c>
      <c r="R206" s="233" t="s">
        <v>1481</v>
      </c>
      <c r="S206" s="244" t="s">
        <v>1</v>
      </c>
      <c r="T206" s="233" t="s">
        <v>14</v>
      </c>
      <c r="U206" s="233" t="s">
        <v>14</v>
      </c>
      <c r="V206" s="245" t="s">
        <v>1</v>
      </c>
      <c r="W206" s="245" t="s">
        <v>14</v>
      </c>
      <c r="X206" s="245" t="s">
        <v>14</v>
      </c>
      <c r="Y206" s="245" t="s">
        <v>14</v>
      </c>
      <c r="Z206" s="245" t="s">
        <v>0</v>
      </c>
      <c r="AA206" s="245" t="s">
        <v>1</v>
      </c>
      <c r="AB206" s="245" t="s">
        <v>14</v>
      </c>
      <c r="AC206" s="245" t="s">
        <v>0</v>
      </c>
    </row>
    <row r="207" spans="1:29" ht="32" x14ac:dyDescent="0.2">
      <c r="A207" s="248">
        <v>847030303</v>
      </c>
      <c r="B207" s="240" t="s">
        <v>924</v>
      </c>
      <c r="C207" s="241" t="str">
        <f t="shared" si="3"/>
        <v>0847030303</v>
      </c>
      <c r="D207" s="239" t="s">
        <v>1325</v>
      </c>
      <c r="E207" s="239" t="s">
        <v>172</v>
      </c>
      <c r="F207" s="239" t="s">
        <v>1725</v>
      </c>
      <c r="G207" s="239" t="s">
        <v>706</v>
      </c>
      <c r="H207" s="239" t="s">
        <v>96</v>
      </c>
      <c r="I207" s="239" t="s">
        <v>707</v>
      </c>
      <c r="J207" s="239" t="s">
        <v>1809</v>
      </c>
      <c r="K207" s="239" t="s">
        <v>14</v>
      </c>
      <c r="L207" s="242" t="b">
        <v>0</v>
      </c>
      <c r="M207" s="239" t="s">
        <v>94</v>
      </c>
      <c r="N207" s="239" t="s">
        <v>94</v>
      </c>
      <c r="O207" s="239" t="s">
        <v>71</v>
      </c>
      <c r="P207" s="239" t="s">
        <v>32</v>
      </c>
      <c r="Q207" s="239" t="s">
        <v>1480</v>
      </c>
      <c r="R207" s="239" t="s">
        <v>1481</v>
      </c>
      <c r="S207" s="242" t="s">
        <v>1</v>
      </c>
      <c r="T207" s="239" t="s">
        <v>14</v>
      </c>
      <c r="U207" s="239" t="s">
        <v>14</v>
      </c>
      <c r="V207" s="243" t="s">
        <v>1</v>
      </c>
      <c r="W207" s="243" t="s">
        <v>14</v>
      </c>
      <c r="X207" s="243" t="s">
        <v>14</v>
      </c>
      <c r="Y207" s="243" t="s">
        <v>14</v>
      </c>
      <c r="Z207" s="243" t="s">
        <v>1</v>
      </c>
      <c r="AA207" s="243" t="s">
        <v>1</v>
      </c>
      <c r="AB207" s="243" t="s">
        <v>1688</v>
      </c>
      <c r="AC207" s="243" t="s">
        <v>0</v>
      </c>
    </row>
    <row r="208" spans="1:29" ht="32" x14ac:dyDescent="0.2">
      <c r="A208" s="247">
        <v>847020102</v>
      </c>
      <c r="B208" s="234" t="s">
        <v>924</v>
      </c>
      <c r="C208" s="235" t="str">
        <f t="shared" si="3"/>
        <v>0847020102</v>
      </c>
      <c r="D208" s="233" t="s">
        <v>1319</v>
      </c>
      <c r="E208" s="233" t="s">
        <v>1319</v>
      </c>
      <c r="F208" s="233" t="s">
        <v>1839</v>
      </c>
      <c r="G208" s="233" t="s">
        <v>711</v>
      </c>
      <c r="H208" s="233" t="s">
        <v>96</v>
      </c>
      <c r="I208" s="233" t="s">
        <v>712</v>
      </c>
      <c r="J208" s="233" t="s">
        <v>1809</v>
      </c>
      <c r="K208" s="233" t="s">
        <v>14</v>
      </c>
      <c r="L208" s="244" t="b">
        <v>0</v>
      </c>
      <c r="M208" s="233" t="s">
        <v>99</v>
      </c>
      <c r="N208" s="233" t="s">
        <v>100</v>
      </c>
      <c r="O208" s="233" t="s">
        <v>71</v>
      </c>
      <c r="P208" s="233" t="s">
        <v>32</v>
      </c>
      <c r="Q208" s="233" t="s">
        <v>1480</v>
      </c>
      <c r="R208" s="233" t="s">
        <v>1481</v>
      </c>
      <c r="S208" s="244" t="s">
        <v>1</v>
      </c>
      <c r="T208" s="233" t="s">
        <v>14</v>
      </c>
      <c r="U208" s="233" t="s">
        <v>14</v>
      </c>
      <c r="V208" s="245" t="s">
        <v>1</v>
      </c>
      <c r="W208" s="245" t="s">
        <v>14</v>
      </c>
      <c r="X208" s="245" t="s">
        <v>14</v>
      </c>
      <c r="Y208" s="245" t="s">
        <v>14</v>
      </c>
      <c r="Z208" s="245" t="s">
        <v>1</v>
      </c>
      <c r="AA208" s="245" t="s">
        <v>1</v>
      </c>
      <c r="AB208" s="245" t="s">
        <v>14</v>
      </c>
      <c r="AC208" s="245" t="s">
        <v>0</v>
      </c>
    </row>
    <row r="209" spans="1:29" ht="32" x14ac:dyDescent="0.2">
      <c r="A209" s="248">
        <v>846049901</v>
      </c>
      <c r="B209" s="240" t="s">
        <v>924</v>
      </c>
      <c r="C209" s="241" t="str">
        <f t="shared" si="3"/>
        <v>0846049901</v>
      </c>
      <c r="D209" s="239" t="s">
        <v>1309</v>
      </c>
      <c r="E209" s="239" t="s">
        <v>1309</v>
      </c>
      <c r="F209" s="239" t="s">
        <v>1833</v>
      </c>
      <c r="G209" s="239" t="s">
        <v>719</v>
      </c>
      <c r="H209" s="239" t="s">
        <v>96</v>
      </c>
      <c r="I209" s="239" t="s">
        <v>720</v>
      </c>
      <c r="J209" s="239" t="s">
        <v>1809</v>
      </c>
      <c r="K209" s="239" t="s">
        <v>14</v>
      </c>
      <c r="L209" s="242" t="b">
        <v>0</v>
      </c>
      <c r="M209" s="239" t="s">
        <v>99</v>
      </c>
      <c r="N209" s="239" t="s">
        <v>100</v>
      </c>
      <c r="O209" s="239" t="s">
        <v>71</v>
      </c>
      <c r="P209" s="239" t="s">
        <v>72</v>
      </c>
      <c r="Q209" s="239" t="s">
        <v>1480</v>
      </c>
      <c r="R209" s="239" t="s">
        <v>1481</v>
      </c>
      <c r="S209" s="242" t="s">
        <v>1</v>
      </c>
      <c r="T209" s="239" t="s">
        <v>14</v>
      </c>
      <c r="U209" s="239" t="s">
        <v>14</v>
      </c>
      <c r="V209" s="243" t="s">
        <v>1</v>
      </c>
      <c r="W209" s="243" t="s">
        <v>14</v>
      </c>
      <c r="X209" s="243" t="s">
        <v>14</v>
      </c>
      <c r="Y209" s="243" t="s">
        <v>14</v>
      </c>
      <c r="Z209" s="243" t="s">
        <v>1</v>
      </c>
      <c r="AA209" s="243" t="s">
        <v>1</v>
      </c>
      <c r="AB209" s="243" t="s">
        <v>14</v>
      </c>
      <c r="AC209" s="243" t="s">
        <v>0</v>
      </c>
    </row>
    <row r="210" spans="1:29" ht="32" x14ac:dyDescent="0.2">
      <c r="A210" s="247">
        <v>846041000</v>
      </c>
      <c r="B210" s="234">
        <v>0</v>
      </c>
      <c r="C210" s="235" t="str">
        <f t="shared" si="3"/>
        <v>0846041000</v>
      </c>
      <c r="D210" s="233" t="s">
        <v>1306</v>
      </c>
      <c r="E210" s="233" t="s">
        <v>1306</v>
      </c>
      <c r="F210" s="233" t="s">
        <v>1831</v>
      </c>
      <c r="G210" s="233" t="s">
        <v>722</v>
      </c>
      <c r="H210" s="233" t="s">
        <v>96</v>
      </c>
      <c r="I210" s="233" t="s">
        <v>723</v>
      </c>
      <c r="J210" s="233" t="s">
        <v>1809</v>
      </c>
      <c r="K210" s="233" t="s">
        <v>14</v>
      </c>
      <c r="L210" s="244" t="b">
        <v>0</v>
      </c>
      <c r="M210" s="233" t="s">
        <v>99</v>
      </c>
      <c r="N210" s="233" t="s">
        <v>100</v>
      </c>
      <c r="O210" s="233" t="s">
        <v>71</v>
      </c>
      <c r="P210" s="233" t="s">
        <v>32</v>
      </c>
      <c r="Q210" s="233" t="s">
        <v>1480</v>
      </c>
      <c r="R210" s="233" t="s">
        <v>1481</v>
      </c>
      <c r="S210" s="244" t="s">
        <v>1</v>
      </c>
      <c r="T210" s="233" t="s">
        <v>14</v>
      </c>
      <c r="U210" s="233" t="s">
        <v>14</v>
      </c>
      <c r="V210" s="245" t="s">
        <v>1</v>
      </c>
      <c r="W210" s="245" t="s">
        <v>14</v>
      </c>
      <c r="X210" s="245" t="s">
        <v>14</v>
      </c>
      <c r="Y210" s="245" t="s">
        <v>14</v>
      </c>
      <c r="Z210" s="245" t="s">
        <v>1</v>
      </c>
      <c r="AA210" s="245" t="s">
        <v>1</v>
      </c>
      <c r="AB210" s="245" t="s">
        <v>14</v>
      </c>
      <c r="AC210" s="245" t="s">
        <v>0</v>
      </c>
    </row>
    <row r="211" spans="1:29" ht="32" x14ac:dyDescent="0.2">
      <c r="A211" s="248">
        <v>419070914</v>
      </c>
      <c r="B211" s="240">
        <v>0</v>
      </c>
      <c r="C211" s="241" t="str">
        <f t="shared" si="3"/>
        <v>0419070914</v>
      </c>
      <c r="D211" s="239" t="s">
        <v>950</v>
      </c>
      <c r="E211" s="239" t="s">
        <v>950</v>
      </c>
      <c r="F211" s="239" t="s">
        <v>1633</v>
      </c>
      <c r="G211" s="239" t="s">
        <v>724</v>
      </c>
      <c r="H211" s="239" t="s">
        <v>62</v>
      </c>
      <c r="I211" s="239" t="s">
        <v>725</v>
      </c>
      <c r="J211" s="239" t="s">
        <v>1637</v>
      </c>
      <c r="K211" s="239" t="s">
        <v>14</v>
      </c>
      <c r="L211" s="242" t="b">
        <v>0</v>
      </c>
      <c r="M211" s="239" t="s">
        <v>127</v>
      </c>
      <c r="N211" s="239" t="s">
        <v>128</v>
      </c>
      <c r="O211" s="239" t="s">
        <v>243</v>
      </c>
      <c r="P211" s="239" t="s">
        <v>77</v>
      </c>
      <c r="Q211" s="239" t="s">
        <v>1480</v>
      </c>
      <c r="R211" s="239" t="s">
        <v>1481</v>
      </c>
      <c r="S211" s="242" t="s">
        <v>1</v>
      </c>
      <c r="T211" s="239" t="s">
        <v>14</v>
      </c>
      <c r="U211" s="239" t="s">
        <v>14</v>
      </c>
      <c r="V211" s="243" t="s">
        <v>1</v>
      </c>
      <c r="W211" s="243" t="s">
        <v>14</v>
      </c>
      <c r="X211" s="243" t="s">
        <v>14</v>
      </c>
      <c r="Y211" s="243" t="s">
        <v>14</v>
      </c>
      <c r="Z211" s="243" t="s">
        <v>1</v>
      </c>
      <c r="AA211" s="243" t="s">
        <v>1</v>
      </c>
      <c r="AB211" s="243" t="s">
        <v>14</v>
      </c>
      <c r="AC211" s="243" t="s">
        <v>0</v>
      </c>
    </row>
    <row r="212" spans="1:29" ht="32" x14ac:dyDescent="0.2">
      <c r="A212" s="247">
        <v>847011000</v>
      </c>
      <c r="B212" s="234">
        <v>0</v>
      </c>
      <c r="C212" s="235" t="str">
        <f t="shared" si="3"/>
        <v>0847011000</v>
      </c>
      <c r="D212" s="233" t="s">
        <v>1318</v>
      </c>
      <c r="E212" s="233" t="s">
        <v>125</v>
      </c>
      <c r="F212" s="233" t="s">
        <v>1838</v>
      </c>
      <c r="G212" s="233" t="s">
        <v>907</v>
      </c>
      <c r="H212" s="233" t="s">
        <v>96</v>
      </c>
      <c r="I212" s="233" t="s">
        <v>908</v>
      </c>
      <c r="J212" s="233" t="s">
        <v>1809</v>
      </c>
      <c r="K212" s="233" t="s">
        <v>14</v>
      </c>
      <c r="L212" s="244" t="b">
        <v>0</v>
      </c>
      <c r="M212" s="233" t="s">
        <v>99</v>
      </c>
      <c r="N212" s="233" t="s">
        <v>100</v>
      </c>
      <c r="O212" s="233" t="s">
        <v>71</v>
      </c>
      <c r="P212" s="233" t="s">
        <v>32</v>
      </c>
      <c r="Q212" s="233" t="s">
        <v>1480</v>
      </c>
      <c r="R212" s="233" t="s">
        <v>1481</v>
      </c>
      <c r="S212" s="244" t="s">
        <v>1</v>
      </c>
      <c r="T212" s="233" t="s">
        <v>14</v>
      </c>
      <c r="U212" s="233" t="s">
        <v>14</v>
      </c>
      <c r="V212" s="245" t="s">
        <v>1</v>
      </c>
      <c r="W212" s="245" t="s">
        <v>14</v>
      </c>
      <c r="X212" s="245" t="s">
        <v>14</v>
      </c>
      <c r="Y212" s="245" t="s">
        <v>14</v>
      </c>
      <c r="Z212" s="245" t="s">
        <v>1</v>
      </c>
      <c r="AA212" s="245" t="s">
        <v>1</v>
      </c>
      <c r="AB212" s="245" t="s">
        <v>1762</v>
      </c>
      <c r="AC212" s="245" t="s">
        <v>0</v>
      </c>
    </row>
    <row r="213" spans="1:29" ht="32" x14ac:dyDescent="0.2">
      <c r="A213" s="248">
        <v>851080800</v>
      </c>
      <c r="B213" s="240" t="s">
        <v>924</v>
      </c>
      <c r="C213" s="241" t="str">
        <f t="shared" si="3"/>
        <v>0851080800</v>
      </c>
      <c r="D213" s="239" t="s">
        <v>1339</v>
      </c>
      <c r="E213" s="239" t="s">
        <v>1339</v>
      </c>
      <c r="F213" s="239" t="s">
        <v>1843</v>
      </c>
      <c r="G213" s="239" t="s">
        <v>728</v>
      </c>
      <c r="H213" s="239" t="s">
        <v>96</v>
      </c>
      <c r="I213" s="239" t="s">
        <v>729</v>
      </c>
      <c r="J213" s="239" t="s">
        <v>1809</v>
      </c>
      <c r="K213" s="239" t="s">
        <v>14</v>
      </c>
      <c r="L213" s="242" t="b">
        <v>0</v>
      </c>
      <c r="M213" s="239" t="s">
        <v>108</v>
      </c>
      <c r="N213" s="239" t="s">
        <v>109</v>
      </c>
      <c r="O213" s="239" t="s">
        <v>110</v>
      </c>
      <c r="P213" s="239" t="s">
        <v>72</v>
      </c>
      <c r="Q213" s="239" t="s">
        <v>1480</v>
      </c>
      <c r="R213" s="239" t="s">
        <v>1481</v>
      </c>
      <c r="S213" s="242" t="s">
        <v>1</v>
      </c>
      <c r="T213" s="239" t="s">
        <v>14</v>
      </c>
      <c r="U213" s="239" t="s">
        <v>14</v>
      </c>
      <c r="V213" s="243" t="s">
        <v>1</v>
      </c>
      <c r="W213" s="243" t="s">
        <v>14</v>
      </c>
      <c r="X213" s="243" t="s">
        <v>14</v>
      </c>
      <c r="Y213" s="243" t="s">
        <v>14</v>
      </c>
      <c r="Z213" s="243" t="s">
        <v>1</v>
      </c>
      <c r="AA213" s="243" t="s">
        <v>1</v>
      </c>
      <c r="AB213" s="243" t="s">
        <v>1611</v>
      </c>
      <c r="AC213" s="243" t="s">
        <v>0</v>
      </c>
    </row>
    <row r="214" spans="1:29" ht="32" x14ac:dyDescent="0.2">
      <c r="A214" s="247">
        <v>848050600</v>
      </c>
      <c r="B214" s="234">
        <v>0</v>
      </c>
      <c r="C214" s="235" t="str">
        <f t="shared" si="3"/>
        <v>0848050600</v>
      </c>
      <c r="D214" s="233" t="s">
        <v>1332</v>
      </c>
      <c r="E214" s="233" t="s">
        <v>1332</v>
      </c>
      <c r="F214" s="233" t="s">
        <v>1841</v>
      </c>
      <c r="G214" s="233" t="s">
        <v>730</v>
      </c>
      <c r="H214" s="233" t="s">
        <v>96</v>
      </c>
      <c r="I214" s="233" t="s">
        <v>731</v>
      </c>
      <c r="J214" s="233" t="s">
        <v>1809</v>
      </c>
      <c r="K214" s="233" t="s">
        <v>14</v>
      </c>
      <c r="L214" s="244" t="b">
        <v>0</v>
      </c>
      <c r="M214" s="233" t="s">
        <v>94</v>
      </c>
      <c r="N214" s="233" t="s">
        <v>94</v>
      </c>
      <c r="O214" s="233" t="s">
        <v>71</v>
      </c>
      <c r="P214" s="233" t="s">
        <v>32</v>
      </c>
      <c r="Q214" s="233" t="s">
        <v>1480</v>
      </c>
      <c r="R214" s="233" t="s">
        <v>1481</v>
      </c>
      <c r="S214" s="244" t="s">
        <v>1</v>
      </c>
      <c r="T214" s="233" t="s">
        <v>14</v>
      </c>
      <c r="U214" s="233" t="s">
        <v>14</v>
      </c>
      <c r="V214" s="245" t="s">
        <v>1</v>
      </c>
      <c r="W214" s="245" t="s">
        <v>14</v>
      </c>
      <c r="X214" s="245" t="s">
        <v>14</v>
      </c>
      <c r="Y214" s="245" t="s">
        <v>14</v>
      </c>
      <c r="Z214" s="245" t="s">
        <v>1</v>
      </c>
      <c r="AA214" s="245" t="s">
        <v>1</v>
      </c>
      <c r="AB214" s="245" t="s">
        <v>14</v>
      </c>
      <c r="AC214" s="245" t="s">
        <v>0</v>
      </c>
    </row>
    <row r="215" spans="1:29" ht="32" x14ac:dyDescent="0.2">
      <c r="A215" s="248">
        <v>848050100</v>
      </c>
      <c r="B215" s="240">
        <v>0</v>
      </c>
      <c r="C215" s="241" t="str">
        <f t="shared" si="3"/>
        <v>0848050100</v>
      </c>
      <c r="D215" s="239" t="s">
        <v>1330</v>
      </c>
      <c r="E215" s="239" t="s">
        <v>125</v>
      </c>
      <c r="F215" s="239" t="s">
        <v>1840</v>
      </c>
      <c r="G215" s="239" t="s">
        <v>911</v>
      </c>
      <c r="H215" s="239" t="s">
        <v>96</v>
      </c>
      <c r="I215" s="239" t="s">
        <v>912</v>
      </c>
      <c r="J215" s="239" t="s">
        <v>1809</v>
      </c>
      <c r="K215" s="239" t="s">
        <v>14</v>
      </c>
      <c r="L215" s="242" t="b">
        <v>0</v>
      </c>
      <c r="M215" s="239" t="s">
        <v>94</v>
      </c>
      <c r="N215" s="239" t="s">
        <v>94</v>
      </c>
      <c r="O215" s="239" t="s">
        <v>71</v>
      </c>
      <c r="P215" s="239" t="s">
        <v>32</v>
      </c>
      <c r="Q215" s="239" t="s">
        <v>1480</v>
      </c>
      <c r="R215" s="239" t="s">
        <v>1481</v>
      </c>
      <c r="S215" s="242" t="s">
        <v>1</v>
      </c>
      <c r="T215" s="239" t="s">
        <v>14</v>
      </c>
      <c r="U215" s="239" t="s">
        <v>14</v>
      </c>
      <c r="V215" s="243" t="s">
        <v>1</v>
      </c>
      <c r="W215" s="243" t="s">
        <v>14</v>
      </c>
      <c r="X215" s="243" t="s">
        <v>14</v>
      </c>
      <c r="Y215" s="243" t="s">
        <v>14</v>
      </c>
      <c r="Z215" s="243" t="s">
        <v>1</v>
      </c>
      <c r="AA215" s="243" t="s">
        <v>1</v>
      </c>
      <c r="AB215" s="243" t="s">
        <v>1762</v>
      </c>
      <c r="AC215" s="243" t="s">
        <v>0</v>
      </c>
    </row>
    <row r="216" spans="1:29" ht="32" x14ac:dyDescent="0.2">
      <c r="A216" s="247">
        <v>815170300</v>
      </c>
      <c r="B216" s="234">
        <v>0</v>
      </c>
      <c r="C216" s="235" t="str">
        <f t="shared" si="3"/>
        <v>0815170300</v>
      </c>
      <c r="D216" s="233" t="s">
        <v>1286</v>
      </c>
      <c r="E216" s="233" t="s">
        <v>91</v>
      </c>
      <c r="F216" s="233" t="s">
        <v>1704</v>
      </c>
      <c r="G216" s="233" t="s">
        <v>736</v>
      </c>
      <c r="H216" s="233" t="s">
        <v>96</v>
      </c>
      <c r="I216" s="233" t="s">
        <v>737</v>
      </c>
      <c r="J216" s="233" t="s">
        <v>1809</v>
      </c>
      <c r="K216" s="233" t="s">
        <v>14</v>
      </c>
      <c r="L216" s="244" t="b">
        <v>0</v>
      </c>
      <c r="M216" s="233" t="s">
        <v>121</v>
      </c>
      <c r="N216" s="233" t="s">
        <v>100</v>
      </c>
      <c r="O216" s="233" t="s">
        <v>71</v>
      </c>
      <c r="P216" s="233" t="s">
        <v>32</v>
      </c>
      <c r="Q216" s="233" t="s">
        <v>1480</v>
      </c>
      <c r="R216" s="233" t="s">
        <v>1481</v>
      </c>
      <c r="S216" s="244" t="s">
        <v>1</v>
      </c>
      <c r="T216" s="233" t="s">
        <v>14</v>
      </c>
      <c r="U216" s="233" t="s">
        <v>14</v>
      </c>
      <c r="V216" s="245" t="s">
        <v>1</v>
      </c>
      <c r="W216" s="245" t="s">
        <v>14</v>
      </c>
      <c r="X216" s="245" t="s">
        <v>14</v>
      </c>
      <c r="Y216" s="245" t="s">
        <v>14</v>
      </c>
      <c r="Z216" s="245" t="s">
        <v>1</v>
      </c>
      <c r="AA216" s="245" t="s">
        <v>1</v>
      </c>
      <c r="AB216" s="245" t="s">
        <v>1699</v>
      </c>
      <c r="AC216" s="245" t="s">
        <v>0</v>
      </c>
    </row>
    <row r="217" spans="1:29" ht="48" x14ac:dyDescent="0.2">
      <c r="A217" s="248">
        <v>615170300</v>
      </c>
      <c r="B217" s="240">
        <v>0</v>
      </c>
      <c r="C217" s="241" t="str">
        <f t="shared" si="3"/>
        <v>0615170300</v>
      </c>
      <c r="D217" s="239" t="s">
        <v>1120</v>
      </c>
      <c r="E217" s="239" t="s">
        <v>1703</v>
      </c>
      <c r="F217" s="239" t="s">
        <v>1704</v>
      </c>
      <c r="G217" s="239" t="s">
        <v>738</v>
      </c>
      <c r="H217" s="239" t="s">
        <v>62</v>
      </c>
      <c r="I217" s="239" t="s">
        <v>739</v>
      </c>
      <c r="J217" s="239" t="s">
        <v>1635</v>
      </c>
      <c r="K217" s="239" t="s">
        <v>14</v>
      </c>
      <c r="L217" s="242" t="b">
        <v>0</v>
      </c>
      <c r="M217" s="239" t="s">
        <v>121</v>
      </c>
      <c r="N217" s="239" t="s">
        <v>94</v>
      </c>
      <c r="O217" s="239" t="s">
        <v>71</v>
      </c>
      <c r="P217" s="239" t="s">
        <v>32</v>
      </c>
      <c r="Q217" s="239" t="s">
        <v>1480</v>
      </c>
      <c r="R217" s="239" t="s">
        <v>1481</v>
      </c>
      <c r="S217" s="242" t="s">
        <v>1</v>
      </c>
      <c r="T217" s="239" t="s">
        <v>14</v>
      </c>
      <c r="U217" s="239" t="s">
        <v>14</v>
      </c>
      <c r="V217" s="243" t="s">
        <v>1</v>
      </c>
      <c r="W217" s="243" t="s">
        <v>14</v>
      </c>
      <c r="X217" s="243" t="s">
        <v>14</v>
      </c>
      <c r="Y217" s="243" t="s">
        <v>14</v>
      </c>
      <c r="Z217" s="243" t="s">
        <v>1</v>
      </c>
      <c r="AA217" s="243" t="s">
        <v>1</v>
      </c>
      <c r="AB217" s="243" t="s">
        <v>1636</v>
      </c>
      <c r="AC217" s="243" t="s">
        <v>0</v>
      </c>
    </row>
    <row r="218" spans="1:29" ht="32" x14ac:dyDescent="0.2">
      <c r="A218" s="247">
        <v>610020100</v>
      </c>
      <c r="B218" s="234" t="s">
        <v>924</v>
      </c>
      <c r="C218" s="235" t="str">
        <f t="shared" si="3"/>
        <v>0610020100</v>
      </c>
      <c r="D218" s="233" t="s">
        <v>1047</v>
      </c>
      <c r="E218" s="233" t="s">
        <v>1669</v>
      </c>
      <c r="F218" s="233" t="s">
        <v>1482</v>
      </c>
      <c r="G218" s="233" t="s">
        <v>742</v>
      </c>
      <c r="H218" s="233" t="s">
        <v>62</v>
      </c>
      <c r="I218" s="233" t="s">
        <v>743</v>
      </c>
      <c r="J218" s="233" t="s">
        <v>1670</v>
      </c>
      <c r="K218" s="233" t="s">
        <v>14</v>
      </c>
      <c r="L218" s="244" t="b">
        <v>0</v>
      </c>
      <c r="M218" s="233" t="s">
        <v>69</v>
      </c>
      <c r="N218" s="233" t="s">
        <v>70</v>
      </c>
      <c r="O218" s="233" t="s">
        <v>71</v>
      </c>
      <c r="P218" s="233" t="s">
        <v>32</v>
      </c>
      <c r="Q218" s="233" t="s">
        <v>1480</v>
      </c>
      <c r="R218" s="233" t="s">
        <v>1481</v>
      </c>
      <c r="S218" s="244" t="s">
        <v>1</v>
      </c>
      <c r="T218" s="233" t="s">
        <v>14</v>
      </c>
      <c r="U218" s="233" t="s">
        <v>14</v>
      </c>
      <c r="V218" s="245" t="s">
        <v>1</v>
      </c>
      <c r="W218" s="245" t="s">
        <v>14</v>
      </c>
      <c r="X218" s="245" t="s">
        <v>14</v>
      </c>
      <c r="Y218" s="245" t="s">
        <v>14</v>
      </c>
      <c r="Z218" s="245" t="s">
        <v>1</v>
      </c>
      <c r="AA218" s="245" t="s">
        <v>1</v>
      </c>
      <c r="AB218" s="245" t="s">
        <v>1613</v>
      </c>
      <c r="AC218" s="245" t="s">
        <v>0</v>
      </c>
    </row>
    <row r="219" spans="1:29" ht="32" x14ac:dyDescent="0.2">
      <c r="A219" s="248">
        <v>848051100</v>
      </c>
      <c r="B219" s="240">
        <v>0</v>
      </c>
      <c r="C219" s="241" t="str">
        <f t="shared" si="3"/>
        <v>0848051100</v>
      </c>
      <c r="D219" s="239" t="s">
        <v>1334</v>
      </c>
      <c r="E219" s="239" t="s">
        <v>1334</v>
      </c>
      <c r="F219" s="239" t="s">
        <v>1842</v>
      </c>
      <c r="G219" s="239" t="s">
        <v>746</v>
      </c>
      <c r="H219" s="239" t="s">
        <v>96</v>
      </c>
      <c r="I219" s="239" t="s">
        <v>747</v>
      </c>
      <c r="J219" s="239" t="s">
        <v>1809</v>
      </c>
      <c r="K219" s="239" t="s">
        <v>14</v>
      </c>
      <c r="L219" s="242" t="b">
        <v>0</v>
      </c>
      <c r="M219" s="239" t="s">
        <v>99</v>
      </c>
      <c r="N219" s="239" t="s">
        <v>100</v>
      </c>
      <c r="O219" s="239" t="s">
        <v>71</v>
      </c>
      <c r="P219" s="239" t="s">
        <v>32</v>
      </c>
      <c r="Q219" s="239" t="s">
        <v>1480</v>
      </c>
      <c r="R219" s="239" t="s">
        <v>1481</v>
      </c>
      <c r="S219" s="242" t="s">
        <v>1</v>
      </c>
      <c r="T219" s="239" t="s">
        <v>14</v>
      </c>
      <c r="U219" s="239" t="s">
        <v>14</v>
      </c>
      <c r="V219" s="243" t="s">
        <v>1</v>
      </c>
      <c r="W219" s="243" t="s">
        <v>14</v>
      </c>
      <c r="X219" s="243" t="s">
        <v>14</v>
      </c>
      <c r="Y219" s="243" t="s">
        <v>14</v>
      </c>
      <c r="Z219" s="243" t="s">
        <v>1</v>
      </c>
      <c r="AA219" s="243" t="s">
        <v>1</v>
      </c>
      <c r="AB219" s="243" t="s">
        <v>14</v>
      </c>
      <c r="AC219" s="243" t="s">
        <v>0</v>
      </c>
    </row>
    <row r="220" spans="1:29" ht="32" x14ac:dyDescent="0.2">
      <c r="A220" s="247">
        <v>815110200</v>
      </c>
      <c r="B220" s="234">
        <v>0</v>
      </c>
      <c r="C220" s="235" t="str">
        <f t="shared" si="3"/>
        <v>0815110200</v>
      </c>
      <c r="D220" s="233" t="s">
        <v>1280</v>
      </c>
      <c r="E220" s="233" t="s">
        <v>1280</v>
      </c>
      <c r="F220" s="233" t="s">
        <v>1823</v>
      </c>
      <c r="G220" s="233" t="s">
        <v>749</v>
      </c>
      <c r="H220" s="233" t="s">
        <v>96</v>
      </c>
      <c r="I220" s="233" t="s">
        <v>750</v>
      </c>
      <c r="J220" s="233" t="s">
        <v>1809</v>
      </c>
      <c r="K220" s="233" t="s">
        <v>14</v>
      </c>
      <c r="L220" s="244" t="b">
        <v>0</v>
      </c>
      <c r="M220" s="233" t="s">
        <v>99</v>
      </c>
      <c r="N220" s="233" t="s">
        <v>100</v>
      </c>
      <c r="O220" s="233" t="s">
        <v>71</v>
      </c>
      <c r="P220" s="233" t="s">
        <v>32</v>
      </c>
      <c r="Q220" s="233" t="s">
        <v>1480</v>
      </c>
      <c r="R220" s="233" t="s">
        <v>1481</v>
      </c>
      <c r="S220" s="244" t="s">
        <v>1</v>
      </c>
      <c r="T220" s="233" t="s">
        <v>14</v>
      </c>
      <c r="U220" s="233" t="s">
        <v>14</v>
      </c>
      <c r="V220" s="245" t="s">
        <v>1</v>
      </c>
      <c r="W220" s="245" t="s">
        <v>14</v>
      </c>
      <c r="X220" s="245" t="s">
        <v>14</v>
      </c>
      <c r="Y220" s="245" t="s">
        <v>14</v>
      </c>
      <c r="Z220" s="245" t="s">
        <v>1</v>
      </c>
      <c r="AA220" s="245" t="s">
        <v>1</v>
      </c>
      <c r="AB220" s="245" t="s">
        <v>14</v>
      </c>
      <c r="AC220" s="245" t="s">
        <v>0</v>
      </c>
    </row>
    <row r="221" spans="1:29" ht="32" x14ac:dyDescent="0.2">
      <c r="A221" s="248">
        <v>846999903</v>
      </c>
      <c r="B221" s="240">
        <v>0</v>
      </c>
      <c r="C221" s="241" t="str">
        <f t="shared" si="3"/>
        <v>0846999903</v>
      </c>
      <c r="D221" s="239" t="s">
        <v>1314</v>
      </c>
      <c r="E221" s="239" t="s">
        <v>1314</v>
      </c>
      <c r="F221" s="239" t="s">
        <v>1835</v>
      </c>
      <c r="G221" s="239" t="s">
        <v>752</v>
      </c>
      <c r="H221" s="239" t="s">
        <v>96</v>
      </c>
      <c r="I221" s="239" t="s">
        <v>753</v>
      </c>
      <c r="J221" s="239" t="s">
        <v>1809</v>
      </c>
      <c r="K221" s="239" t="s">
        <v>14</v>
      </c>
      <c r="L221" s="242" t="b">
        <v>0</v>
      </c>
      <c r="M221" s="239" t="s">
        <v>99</v>
      </c>
      <c r="N221" s="239" t="s">
        <v>100</v>
      </c>
      <c r="O221" s="239" t="s">
        <v>71</v>
      </c>
      <c r="P221" s="239" t="s">
        <v>72</v>
      </c>
      <c r="Q221" s="239" t="s">
        <v>1480</v>
      </c>
      <c r="R221" s="239" t="s">
        <v>1481</v>
      </c>
      <c r="S221" s="242" t="s">
        <v>1</v>
      </c>
      <c r="T221" s="239" t="s">
        <v>14</v>
      </c>
      <c r="U221" s="239" t="s">
        <v>14</v>
      </c>
      <c r="V221" s="243" t="s">
        <v>1</v>
      </c>
      <c r="W221" s="243" t="s">
        <v>14</v>
      </c>
      <c r="X221" s="243" t="s">
        <v>14</v>
      </c>
      <c r="Y221" s="243" t="s">
        <v>14</v>
      </c>
      <c r="Z221" s="243" t="s">
        <v>1</v>
      </c>
      <c r="AA221" s="243" t="s">
        <v>1</v>
      </c>
      <c r="AB221" s="243" t="s">
        <v>14</v>
      </c>
      <c r="AC221" s="243" t="s">
        <v>0</v>
      </c>
    </row>
    <row r="222" spans="1:29" ht="32" x14ac:dyDescent="0.2">
      <c r="A222" s="247">
        <v>813150100</v>
      </c>
      <c r="B222" s="234">
        <v>0</v>
      </c>
      <c r="C222" s="235" t="str">
        <f t="shared" si="3"/>
        <v>0813150100</v>
      </c>
      <c r="D222" s="233" t="s">
        <v>1273</v>
      </c>
      <c r="E222" s="233" t="s">
        <v>91</v>
      </c>
      <c r="F222" s="233" t="s">
        <v>1814</v>
      </c>
      <c r="G222" s="233" t="s">
        <v>754</v>
      </c>
      <c r="H222" s="233" t="s">
        <v>96</v>
      </c>
      <c r="I222" s="233" t="s">
        <v>755</v>
      </c>
      <c r="J222" s="233" t="s">
        <v>1809</v>
      </c>
      <c r="K222" s="233" t="s">
        <v>14</v>
      </c>
      <c r="L222" s="244" t="b">
        <v>0</v>
      </c>
      <c r="M222" s="233" t="s">
        <v>127</v>
      </c>
      <c r="N222" s="233" t="s">
        <v>128</v>
      </c>
      <c r="O222" s="233" t="s">
        <v>129</v>
      </c>
      <c r="P222" s="233" t="s">
        <v>77</v>
      </c>
      <c r="Q222" s="233" t="s">
        <v>1480</v>
      </c>
      <c r="R222" s="233" t="s">
        <v>1481</v>
      </c>
      <c r="S222" s="244" t="s">
        <v>1</v>
      </c>
      <c r="T222" s="233" t="s">
        <v>14</v>
      </c>
      <c r="U222" s="233" t="s">
        <v>14</v>
      </c>
      <c r="V222" s="245" t="s">
        <v>1</v>
      </c>
      <c r="W222" s="245" t="s">
        <v>14</v>
      </c>
      <c r="X222" s="245" t="s">
        <v>14</v>
      </c>
      <c r="Y222" s="245" t="s">
        <v>14</v>
      </c>
      <c r="Z222" s="245" t="s">
        <v>1</v>
      </c>
      <c r="AA222" s="245" t="s">
        <v>1</v>
      </c>
      <c r="AB222" s="245" t="s">
        <v>1699</v>
      </c>
      <c r="AC222" s="245" t="s">
        <v>0</v>
      </c>
    </row>
    <row r="223" spans="1:29" ht="32" x14ac:dyDescent="0.2">
      <c r="A223" s="248">
        <v>515120200</v>
      </c>
      <c r="B223" s="240">
        <v>0</v>
      </c>
      <c r="C223" s="241" t="str">
        <f t="shared" si="3"/>
        <v>0515120200</v>
      </c>
      <c r="D223" s="239" t="s">
        <v>1002</v>
      </c>
      <c r="E223" s="239" t="s">
        <v>1002</v>
      </c>
      <c r="F223" s="239" t="s">
        <v>1657</v>
      </c>
      <c r="G223" s="239" t="s">
        <v>758</v>
      </c>
      <c r="H223" s="239" t="s">
        <v>62</v>
      </c>
      <c r="I223" s="239" t="s">
        <v>759</v>
      </c>
      <c r="J223" s="239" t="s">
        <v>1635</v>
      </c>
      <c r="K223" s="239" t="s">
        <v>14</v>
      </c>
      <c r="L223" s="242" t="b">
        <v>0</v>
      </c>
      <c r="M223" s="239" t="s">
        <v>64</v>
      </c>
      <c r="N223" s="239" t="s">
        <v>65</v>
      </c>
      <c r="O223" s="239" t="s">
        <v>71</v>
      </c>
      <c r="P223" s="239" t="s">
        <v>32</v>
      </c>
      <c r="Q223" s="239" t="s">
        <v>1480</v>
      </c>
      <c r="R223" s="239" t="s">
        <v>1481</v>
      </c>
      <c r="S223" s="242" t="s">
        <v>1</v>
      </c>
      <c r="T223" s="239" t="s">
        <v>14</v>
      </c>
      <c r="U223" s="239" t="s">
        <v>14</v>
      </c>
      <c r="V223" s="243" t="s">
        <v>1</v>
      </c>
      <c r="W223" s="243" t="s">
        <v>14</v>
      </c>
      <c r="X223" s="243" t="s">
        <v>14</v>
      </c>
      <c r="Y223" s="243" t="s">
        <v>14</v>
      </c>
      <c r="Z223" s="243" t="s">
        <v>0</v>
      </c>
      <c r="AA223" s="243" t="s">
        <v>1</v>
      </c>
      <c r="AB223" s="243" t="s">
        <v>1613</v>
      </c>
      <c r="AC223" s="243" t="s">
        <v>0</v>
      </c>
    </row>
    <row r="224" spans="1:29" ht="32" x14ac:dyDescent="0.2">
      <c r="A224" s="247">
        <v>847010301</v>
      </c>
      <c r="B224" s="234" t="s">
        <v>924</v>
      </c>
      <c r="C224" s="235" t="str">
        <f t="shared" si="3"/>
        <v>0847010301</v>
      </c>
      <c r="D224" s="233" t="s">
        <v>1315</v>
      </c>
      <c r="E224" s="233" t="s">
        <v>1315</v>
      </c>
      <c r="F224" s="233" t="s">
        <v>1836</v>
      </c>
      <c r="G224" s="233" t="s">
        <v>761</v>
      </c>
      <c r="H224" s="233" t="s">
        <v>96</v>
      </c>
      <c r="I224" s="233" t="s">
        <v>762</v>
      </c>
      <c r="J224" s="233" t="s">
        <v>1809</v>
      </c>
      <c r="K224" s="233" t="s">
        <v>14</v>
      </c>
      <c r="L224" s="244" t="b">
        <v>0</v>
      </c>
      <c r="M224" s="233" t="s">
        <v>69</v>
      </c>
      <c r="N224" s="233" t="s">
        <v>70</v>
      </c>
      <c r="O224" s="233" t="s">
        <v>71</v>
      </c>
      <c r="P224" s="233" t="s">
        <v>32</v>
      </c>
      <c r="Q224" s="233" t="s">
        <v>1480</v>
      </c>
      <c r="R224" s="233" t="s">
        <v>1481</v>
      </c>
      <c r="S224" s="244" t="s">
        <v>1</v>
      </c>
      <c r="T224" s="233" t="s">
        <v>14</v>
      </c>
      <c r="U224" s="233" t="s">
        <v>14</v>
      </c>
      <c r="V224" s="245" t="s">
        <v>1</v>
      </c>
      <c r="W224" s="245" t="s">
        <v>14</v>
      </c>
      <c r="X224" s="245" t="s">
        <v>14</v>
      </c>
      <c r="Y224" s="245" t="s">
        <v>14</v>
      </c>
      <c r="Z224" s="245" t="s">
        <v>1</v>
      </c>
      <c r="AA224" s="245" t="s">
        <v>1</v>
      </c>
      <c r="AB224" s="245" t="s">
        <v>14</v>
      </c>
      <c r="AC224" s="245" t="s">
        <v>0</v>
      </c>
    </row>
    <row r="225" spans="1:29" ht="32" x14ac:dyDescent="0.2">
      <c r="A225" s="248">
        <v>610020218</v>
      </c>
      <c r="B225" s="240" t="s">
        <v>924</v>
      </c>
      <c r="C225" s="241" t="str">
        <f t="shared" si="3"/>
        <v>0610020218</v>
      </c>
      <c r="D225" s="239" t="s">
        <v>1051</v>
      </c>
      <c r="E225" s="239" t="s">
        <v>1051</v>
      </c>
      <c r="F225" s="239" t="s">
        <v>1671</v>
      </c>
      <c r="G225" s="239" t="s">
        <v>763</v>
      </c>
      <c r="H225" s="239" t="s">
        <v>62</v>
      </c>
      <c r="I225" s="239" t="s">
        <v>764</v>
      </c>
      <c r="J225" s="239" t="s">
        <v>1642</v>
      </c>
      <c r="K225" s="239" t="s">
        <v>14</v>
      </c>
      <c r="L225" s="242" t="b">
        <v>0</v>
      </c>
      <c r="M225" s="239" t="s">
        <v>69</v>
      </c>
      <c r="N225" s="239" t="s">
        <v>70</v>
      </c>
      <c r="O225" s="239" t="s">
        <v>71</v>
      </c>
      <c r="P225" s="239" t="s">
        <v>32</v>
      </c>
      <c r="Q225" s="239" t="s">
        <v>1480</v>
      </c>
      <c r="R225" s="239" t="s">
        <v>1481</v>
      </c>
      <c r="S225" s="242" t="s">
        <v>1</v>
      </c>
      <c r="T225" s="239" t="s">
        <v>14</v>
      </c>
      <c r="U225" s="239" t="s">
        <v>14</v>
      </c>
      <c r="V225" s="243" t="s">
        <v>1</v>
      </c>
      <c r="W225" s="243" t="s">
        <v>14</v>
      </c>
      <c r="X225" s="243" t="s">
        <v>14</v>
      </c>
      <c r="Y225" s="243" t="s">
        <v>1672</v>
      </c>
      <c r="Z225" s="243" t="s">
        <v>1</v>
      </c>
      <c r="AA225" s="243" t="s">
        <v>1</v>
      </c>
      <c r="AB225" s="243" t="s">
        <v>1610</v>
      </c>
      <c r="AC225" s="243" t="s">
        <v>0</v>
      </c>
    </row>
    <row r="226" spans="1:29" ht="32" x14ac:dyDescent="0.2">
      <c r="A226" s="247">
        <v>846010105</v>
      </c>
      <c r="B226" s="234" t="s">
        <v>924</v>
      </c>
      <c r="C226" s="235" t="str">
        <f t="shared" si="3"/>
        <v>0846010105</v>
      </c>
      <c r="D226" s="233" t="s">
        <v>1295</v>
      </c>
      <c r="E226" s="233" t="s">
        <v>1295</v>
      </c>
      <c r="F226" s="233" t="s">
        <v>1705</v>
      </c>
      <c r="G226" s="233" t="s">
        <v>768</v>
      </c>
      <c r="H226" s="233" t="s">
        <v>96</v>
      </c>
      <c r="I226" s="233" t="s">
        <v>769</v>
      </c>
      <c r="J226" s="233" t="s">
        <v>1809</v>
      </c>
      <c r="K226" s="233" t="s">
        <v>14</v>
      </c>
      <c r="L226" s="244" t="b">
        <v>0</v>
      </c>
      <c r="M226" s="233" t="s">
        <v>99</v>
      </c>
      <c r="N226" s="233" t="s">
        <v>100</v>
      </c>
      <c r="O226" s="233" t="s">
        <v>71</v>
      </c>
      <c r="P226" s="233" t="s">
        <v>32</v>
      </c>
      <c r="Q226" s="233" t="s">
        <v>1480</v>
      </c>
      <c r="R226" s="233" t="s">
        <v>1481</v>
      </c>
      <c r="S226" s="244" t="s">
        <v>1</v>
      </c>
      <c r="T226" s="233" t="s">
        <v>14</v>
      </c>
      <c r="U226" s="233" t="s">
        <v>14</v>
      </c>
      <c r="V226" s="245" t="s">
        <v>1</v>
      </c>
      <c r="W226" s="245" t="s">
        <v>14</v>
      </c>
      <c r="X226" s="245" t="s">
        <v>14</v>
      </c>
      <c r="Y226" s="245" t="s">
        <v>14</v>
      </c>
      <c r="Z226" s="245" t="s">
        <v>1</v>
      </c>
      <c r="AA226" s="245" t="s">
        <v>1</v>
      </c>
      <c r="AB226" s="245" t="s">
        <v>14</v>
      </c>
      <c r="AC226" s="245" t="s">
        <v>0</v>
      </c>
    </row>
    <row r="227" spans="1:29" ht="32" x14ac:dyDescent="0.2">
      <c r="A227" s="248">
        <v>647061307</v>
      </c>
      <c r="B227" s="240">
        <v>0</v>
      </c>
      <c r="C227" s="241" t="str">
        <f t="shared" si="3"/>
        <v>0647061307</v>
      </c>
      <c r="D227" s="239" t="s">
        <v>1180</v>
      </c>
      <c r="E227" s="239" t="s">
        <v>1180</v>
      </c>
      <c r="F227" s="239" t="s">
        <v>1749</v>
      </c>
      <c r="G227" s="239" t="s">
        <v>770</v>
      </c>
      <c r="H227" s="239" t="s">
        <v>62</v>
      </c>
      <c r="I227" s="239" t="s">
        <v>771</v>
      </c>
      <c r="J227" s="239" t="s">
        <v>1750</v>
      </c>
      <c r="K227" s="239" t="s">
        <v>14</v>
      </c>
      <c r="L227" s="242" t="b">
        <v>0</v>
      </c>
      <c r="M227" s="239" t="s">
        <v>87</v>
      </c>
      <c r="N227" s="239" t="s">
        <v>88</v>
      </c>
      <c r="O227" s="239" t="s">
        <v>71</v>
      </c>
      <c r="P227" s="239" t="s">
        <v>32</v>
      </c>
      <c r="Q227" s="239" t="s">
        <v>1480</v>
      </c>
      <c r="R227" s="239" t="s">
        <v>1481</v>
      </c>
      <c r="S227" s="242" t="s">
        <v>1</v>
      </c>
      <c r="T227" s="239" t="s">
        <v>14</v>
      </c>
      <c r="U227" s="239" t="s">
        <v>14</v>
      </c>
      <c r="V227" s="243" t="s">
        <v>1</v>
      </c>
      <c r="W227" s="243" t="s">
        <v>14</v>
      </c>
      <c r="X227" s="243" t="s">
        <v>14</v>
      </c>
      <c r="Y227" s="243" t="s">
        <v>14</v>
      </c>
      <c r="Z227" s="243" t="s">
        <v>1</v>
      </c>
      <c r="AA227" s="243" t="s">
        <v>1</v>
      </c>
      <c r="AB227" s="243" t="s">
        <v>1751</v>
      </c>
      <c r="AC227" s="243" t="s">
        <v>0</v>
      </c>
    </row>
    <row r="228" spans="1:29" ht="32" x14ac:dyDescent="0.2">
      <c r="A228" s="247">
        <v>647061308</v>
      </c>
      <c r="B228" s="234" t="s">
        <v>924</v>
      </c>
      <c r="C228" s="235" t="str">
        <f t="shared" si="3"/>
        <v>0647061308</v>
      </c>
      <c r="D228" s="233" t="s">
        <v>1181</v>
      </c>
      <c r="E228" s="233" t="s">
        <v>1181</v>
      </c>
      <c r="F228" s="233" t="s">
        <v>1749</v>
      </c>
      <c r="G228" s="233" t="s">
        <v>772</v>
      </c>
      <c r="H228" s="233" t="s">
        <v>62</v>
      </c>
      <c r="I228" s="233" t="s">
        <v>773</v>
      </c>
      <c r="J228" s="233" t="s">
        <v>1750</v>
      </c>
      <c r="K228" s="233" t="s">
        <v>14</v>
      </c>
      <c r="L228" s="244" t="b">
        <v>0</v>
      </c>
      <c r="M228" s="233" t="s">
        <v>87</v>
      </c>
      <c r="N228" s="233" t="s">
        <v>88</v>
      </c>
      <c r="O228" s="233" t="s">
        <v>71</v>
      </c>
      <c r="P228" s="233" t="s">
        <v>32</v>
      </c>
      <c r="Q228" s="233" t="s">
        <v>1480</v>
      </c>
      <c r="R228" s="233" t="s">
        <v>1481</v>
      </c>
      <c r="S228" s="244" t="s">
        <v>1</v>
      </c>
      <c r="T228" s="233" t="s">
        <v>14</v>
      </c>
      <c r="U228" s="233" t="s">
        <v>14</v>
      </c>
      <c r="V228" s="245" t="s">
        <v>1</v>
      </c>
      <c r="W228" s="245" t="s">
        <v>14</v>
      </c>
      <c r="X228" s="245" t="s">
        <v>14</v>
      </c>
      <c r="Y228" s="245" t="s">
        <v>14</v>
      </c>
      <c r="Z228" s="245" t="s">
        <v>1</v>
      </c>
      <c r="AA228" s="245" t="s">
        <v>1</v>
      </c>
      <c r="AB228" s="245" t="s">
        <v>1751</v>
      </c>
      <c r="AC228" s="245" t="s">
        <v>0</v>
      </c>
    </row>
    <row r="229" spans="1:29" ht="32" x14ac:dyDescent="0.2">
      <c r="A229" s="248">
        <v>647061309</v>
      </c>
      <c r="B229" s="240">
        <v>0</v>
      </c>
      <c r="C229" s="241" t="str">
        <f t="shared" si="3"/>
        <v>0647061309</v>
      </c>
      <c r="D229" s="239" t="s">
        <v>1182</v>
      </c>
      <c r="E229" s="239" t="s">
        <v>1182</v>
      </c>
      <c r="F229" s="239" t="s">
        <v>1749</v>
      </c>
      <c r="G229" s="239" t="s">
        <v>774</v>
      </c>
      <c r="H229" s="239" t="s">
        <v>62</v>
      </c>
      <c r="I229" s="239" t="s">
        <v>775</v>
      </c>
      <c r="J229" s="239" t="s">
        <v>1752</v>
      </c>
      <c r="K229" s="239" t="s">
        <v>14</v>
      </c>
      <c r="L229" s="242" t="b">
        <v>0</v>
      </c>
      <c r="M229" s="239" t="s">
        <v>87</v>
      </c>
      <c r="N229" s="239" t="s">
        <v>88</v>
      </c>
      <c r="O229" s="239" t="s">
        <v>71</v>
      </c>
      <c r="P229" s="239" t="s">
        <v>32</v>
      </c>
      <c r="Q229" s="239" t="s">
        <v>1480</v>
      </c>
      <c r="R229" s="239" t="s">
        <v>1481</v>
      </c>
      <c r="S229" s="242" t="s">
        <v>1</v>
      </c>
      <c r="T229" s="239" t="s">
        <v>14</v>
      </c>
      <c r="U229" s="239" t="s">
        <v>14</v>
      </c>
      <c r="V229" s="243" t="s">
        <v>1</v>
      </c>
      <c r="W229" s="243" t="s">
        <v>14</v>
      </c>
      <c r="X229" s="243" t="s">
        <v>14</v>
      </c>
      <c r="Y229" s="243" t="s">
        <v>14</v>
      </c>
      <c r="Z229" s="243" t="s">
        <v>1</v>
      </c>
      <c r="AA229" s="243" t="s">
        <v>1</v>
      </c>
      <c r="AB229" s="243" t="s">
        <v>1751</v>
      </c>
      <c r="AC229" s="243" t="s">
        <v>0</v>
      </c>
    </row>
    <row r="230" spans="1:29" ht="32" x14ac:dyDescent="0.2">
      <c r="A230" s="247">
        <v>852020301</v>
      </c>
      <c r="B230" s="234">
        <v>0</v>
      </c>
      <c r="C230" s="235" t="str">
        <f t="shared" si="3"/>
        <v>0852020301</v>
      </c>
      <c r="D230" s="233" t="s">
        <v>1342</v>
      </c>
      <c r="E230" s="233" t="s">
        <v>172</v>
      </c>
      <c r="F230" s="233" t="s">
        <v>1777</v>
      </c>
      <c r="G230" s="233" t="s">
        <v>780</v>
      </c>
      <c r="H230" s="233" t="s">
        <v>96</v>
      </c>
      <c r="I230" s="233" t="s">
        <v>781</v>
      </c>
      <c r="J230" s="233" t="s">
        <v>1809</v>
      </c>
      <c r="K230" s="233" t="s">
        <v>14</v>
      </c>
      <c r="L230" s="244" t="b">
        <v>0</v>
      </c>
      <c r="M230" s="233" t="s">
        <v>87</v>
      </c>
      <c r="N230" s="233" t="s">
        <v>88</v>
      </c>
      <c r="O230" s="233" t="s">
        <v>71</v>
      </c>
      <c r="P230" s="233" t="s">
        <v>32</v>
      </c>
      <c r="Q230" s="233" t="s">
        <v>1480</v>
      </c>
      <c r="R230" s="233" t="s">
        <v>1481</v>
      </c>
      <c r="S230" s="244" t="s">
        <v>1</v>
      </c>
      <c r="T230" s="233" t="s">
        <v>14</v>
      </c>
      <c r="U230" s="233" t="s">
        <v>14</v>
      </c>
      <c r="V230" s="245" t="s">
        <v>1</v>
      </c>
      <c r="W230" s="245" t="s">
        <v>14</v>
      </c>
      <c r="X230" s="245" t="s">
        <v>14</v>
      </c>
      <c r="Y230" s="245" t="s">
        <v>14</v>
      </c>
      <c r="Z230" s="245" t="s">
        <v>1</v>
      </c>
      <c r="AA230" s="245" t="s">
        <v>1</v>
      </c>
      <c r="AB230" s="245" t="s">
        <v>1688</v>
      </c>
      <c r="AC230" s="245" t="s">
        <v>0</v>
      </c>
    </row>
    <row r="231" spans="1:29" ht="48" x14ac:dyDescent="0.2">
      <c r="A231" s="248">
        <v>715170100</v>
      </c>
      <c r="B231" s="240" t="s">
        <v>924</v>
      </c>
      <c r="C231" s="241" t="str">
        <f t="shared" si="3"/>
        <v>0715170100</v>
      </c>
      <c r="D231" s="239" t="s">
        <v>1236</v>
      </c>
      <c r="E231" s="239" t="s">
        <v>1782</v>
      </c>
      <c r="F231" s="239" t="s">
        <v>1783</v>
      </c>
      <c r="G231" s="239" t="s">
        <v>783</v>
      </c>
      <c r="H231" s="239" t="s">
        <v>62</v>
      </c>
      <c r="I231" s="239" t="s">
        <v>784</v>
      </c>
      <c r="J231" s="239" t="s">
        <v>1642</v>
      </c>
      <c r="K231" s="239" t="s">
        <v>14</v>
      </c>
      <c r="L231" s="242" t="b">
        <v>0</v>
      </c>
      <c r="M231" s="239" t="s">
        <v>121</v>
      </c>
      <c r="N231" s="239" t="s">
        <v>94</v>
      </c>
      <c r="O231" s="239" t="s">
        <v>129</v>
      </c>
      <c r="P231" s="239" t="s">
        <v>32</v>
      </c>
      <c r="Q231" s="239" t="s">
        <v>1480</v>
      </c>
      <c r="R231" s="239" t="s">
        <v>1481</v>
      </c>
      <c r="S231" s="242" t="s">
        <v>1</v>
      </c>
      <c r="T231" s="239" t="s">
        <v>14</v>
      </c>
      <c r="U231" s="239" t="s">
        <v>14</v>
      </c>
      <c r="V231" s="243" t="s">
        <v>1</v>
      </c>
      <c r="W231" s="243" t="s">
        <v>14</v>
      </c>
      <c r="X231" s="243" t="s">
        <v>14</v>
      </c>
      <c r="Y231" s="243" t="s">
        <v>1782</v>
      </c>
      <c r="Z231" s="243" t="s">
        <v>1</v>
      </c>
      <c r="AA231" s="243" t="s">
        <v>1</v>
      </c>
      <c r="AB231" s="243" t="s">
        <v>14</v>
      </c>
      <c r="AC231" s="243" t="s">
        <v>0</v>
      </c>
    </row>
    <row r="232" spans="1:29" ht="32" x14ac:dyDescent="0.2">
      <c r="A232" s="247">
        <v>101830100</v>
      </c>
      <c r="B232" s="234">
        <v>0</v>
      </c>
      <c r="C232" s="235" t="str">
        <f t="shared" si="3"/>
        <v>0101830100</v>
      </c>
      <c r="D232" s="233" t="s">
        <v>940</v>
      </c>
      <c r="E232" s="233" t="s">
        <v>1628</v>
      </c>
      <c r="F232" s="233" t="s">
        <v>1629</v>
      </c>
      <c r="G232" s="233" t="s">
        <v>786</v>
      </c>
      <c r="H232" s="233" t="s">
        <v>62</v>
      </c>
      <c r="I232" s="233" t="s">
        <v>787</v>
      </c>
      <c r="J232" s="233" t="s">
        <v>1630</v>
      </c>
      <c r="K232" s="233" t="s">
        <v>14</v>
      </c>
      <c r="L232" s="244" t="b">
        <v>0</v>
      </c>
      <c r="M232" s="233" t="s">
        <v>108</v>
      </c>
      <c r="N232" s="233" t="s">
        <v>109</v>
      </c>
      <c r="O232" s="233" t="s">
        <v>110</v>
      </c>
      <c r="P232" s="233" t="s">
        <v>77</v>
      </c>
      <c r="Q232" s="233" t="s">
        <v>1480</v>
      </c>
      <c r="R232" s="233" t="s">
        <v>1481</v>
      </c>
      <c r="S232" s="244" t="s">
        <v>1</v>
      </c>
      <c r="T232" s="233" t="s">
        <v>14</v>
      </c>
      <c r="U232" s="233" t="s">
        <v>14</v>
      </c>
      <c r="V232" s="245" t="s">
        <v>1</v>
      </c>
      <c r="W232" s="245" t="s">
        <v>14</v>
      </c>
      <c r="X232" s="245" t="s">
        <v>14</v>
      </c>
      <c r="Y232" s="245" t="s">
        <v>14</v>
      </c>
      <c r="Z232" s="245" t="s">
        <v>1</v>
      </c>
      <c r="AA232" s="245" t="s">
        <v>1</v>
      </c>
      <c r="AB232" s="245" t="s">
        <v>14</v>
      </c>
      <c r="AC232" s="245" t="s">
        <v>0</v>
      </c>
    </row>
    <row r="233" spans="1:29" ht="32" x14ac:dyDescent="0.2">
      <c r="A233" s="248">
        <v>715050604</v>
      </c>
      <c r="B233" s="240">
        <v>0</v>
      </c>
      <c r="C233" s="241" t="str">
        <f t="shared" si="3"/>
        <v>0715050604</v>
      </c>
      <c r="D233" s="239" t="s">
        <v>1235</v>
      </c>
      <c r="E233" s="239" t="s">
        <v>1235</v>
      </c>
      <c r="F233" s="239" t="s">
        <v>1780</v>
      </c>
      <c r="G233" s="239" t="s">
        <v>792</v>
      </c>
      <c r="H233" s="239" t="s">
        <v>62</v>
      </c>
      <c r="I233" s="239" t="s">
        <v>793</v>
      </c>
      <c r="J233" s="239" t="s">
        <v>1781</v>
      </c>
      <c r="K233" s="239" t="s">
        <v>14</v>
      </c>
      <c r="L233" s="242" t="b">
        <v>0</v>
      </c>
      <c r="M233" s="239" t="s">
        <v>108</v>
      </c>
      <c r="N233" s="239" t="s">
        <v>109</v>
      </c>
      <c r="O233" s="239" t="s">
        <v>129</v>
      </c>
      <c r="P233" s="239" t="s">
        <v>32</v>
      </c>
      <c r="Q233" s="239" t="s">
        <v>1480</v>
      </c>
      <c r="R233" s="239" t="s">
        <v>1481</v>
      </c>
      <c r="S233" s="242" t="s">
        <v>1</v>
      </c>
      <c r="T233" s="239" t="s">
        <v>14</v>
      </c>
      <c r="U233" s="239" t="s">
        <v>14</v>
      </c>
      <c r="V233" s="243" t="s">
        <v>1</v>
      </c>
      <c r="W233" s="243" t="s">
        <v>14</v>
      </c>
      <c r="X233" s="243" t="s">
        <v>14</v>
      </c>
      <c r="Y233" s="243" t="s">
        <v>14</v>
      </c>
      <c r="Z233" s="243" t="s">
        <v>1</v>
      </c>
      <c r="AA233" s="243" t="s">
        <v>1</v>
      </c>
      <c r="AB233" s="243" t="s">
        <v>14</v>
      </c>
      <c r="AC233" s="243" t="s">
        <v>0</v>
      </c>
    </row>
    <row r="234" spans="1:29" ht="32" x14ac:dyDescent="0.2">
      <c r="A234" s="247">
        <v>715050603</v>
      </c>
      <c r="B234" s="234" t="s">
        <v>924</v>
      </c>
      <c r="C234" s="235" t="str">
        <f t="shared" si="3"/>
        <v>0715050603</v>
      </c>
      <c r="D234" s="233" t="s">
        <v>1234</v>
      </c>
      <c r="E234" s="233" t="s">
        <v>1234</v>
      </c>
      <c r="F234" s="233" t="s">
        <v>1780</v>
      </c>
      <c r="G234" s="233" t="s">
        <v>795</v>
      </c>
      <c r="H234" s="233" t="s">
        <v>62</v>
      </c>
      <c r="I234" s="233" t="s">
        <v>796</v>
      </c>
      <c r="J234" s="233" t="s">
        <v>1781</v>
      </c>
      <c r="K234" s="233" t="s">
        <v>14</v>
      </c>
      <c r="L234" s="244" t="b">
        <v>0</v>
      </c>
      <c r="M234" s="233" t="s">
        <v>108</v>
      </c>
      <c r="N234" s="233" t="s">
        <v>109</v>
      </c>
      <c r="O234" s="233" t="s">
        <v>129</v>
      </c>
      <c r="P234" s="233" t="s">
        <v>32</v>
      </c>
      <c r="Q234" s="233" t="s">
        <v>1480</v>
      </c>
      <c r="R234" s="233" t="s">
        <v>1481</v>
      </c>
      <c r="S234" s="244" t="s">
        <v>1</v>
      </c>
      <c r="T234" s="233" t="s">
        <v>14</v>
      </c>
      <c r="U234" s="233" t="s">
        <v>14</v>
      </c>
      <c r="V234" s="245" t="s">
        <v>1</v>
      </c>
      <c r="W234" s="245" t="s">
        <v>14</v>
      </c>
      <c r="X234" s="245" t="s">
        <v>14</v>
      </c>
      <c r="Y234" s="245" t="s">
        <v>14</v>
      </c>
      <c r="Z234" s="245" t="s">
        <v>1</v>
      </c>
      <c r="AA234" s="245" t="s">
        <v>1</v>
      </c>
      <c r="AB234" s="245" t="s">
        <v>14</v>
      </c>
      <c r="AC234" s="245" t="s">
        <v>0</v>
      </c>
    </row>
    <row r="235" spans="1:29" ht="32" x14ac:dyDescent="0.2">
      <c r="A235" s="248">
        <v>511020102</v>
      </c>
      <c r="B235" s="240" t="s">
        <v>924</v>
      </c>
      <c r="C235" s="241" t="str">
        <f t="shared" si="3"/>
        <v>0511020102</v>
      </c>
      <c r="D235" s="239" t="s">
        <v>965</v>
      </c>
      <c r="E235" s="239" t="s">
        <v>965</v>
      </c>
      <c r="F235" s="239" t="s">
        <v>1645</v>
      </c>
      <c r="G235" s="239" t="s">
        <v>797</v>
      </c>
      <c r="H235" s="239" t="s">
        <v>62</v>
      </c>
      <c r="I235" s="239" t="s">
        <v>798</v>
      </c>
      <c r="J235" s="239" t="s">
        <v>1639</v>
      </c>
      <c r="K235" s="239" t="s">
        <v>14</v>
      </c>
      <c r="L235" s="242" t="b">
        <v>0</v>
      </c>
      <c r="M235" s="239" t="s">
        <v>64</v>
      </c>
      <c r="N235" s="239" t="s">
        <v>65</v>
      </c>
      <c r="O235" s="239" t="s">
        <v>66</v>
      </c>
      <c r="P235" s="239" t="s">
        <v>32</v>
      </c>
      <c r="Q235" s="239" t="s">
        <v>1480</v>
      </c>
      <c r="R235" s="239" t="s">
        <v>1481</v>
      </c>
      <c r="S235" s="242" t="s">
        <v>1</v>
      </c>
      <c r="T235" s="239" t="s">
        <v>14</v>
      </c>
      <c r="U235" s="239" t="s">
        <v>14</v>
      </c>
      <c r="V235" s="243" t="s">
        <v>1</v>
      </c>
      <c r="W235" s="243" t="s">
        <v>14</v>
      </c>
      <c r="X235" s="243" t="s">
        <v>14</v>
      </c>
      <c r="Y235" s="243" t="s">
        <v>14</v>
      </c>
      <c r="Z235" s="243" t="s">
        <v>1</v>
      </c>
      <c r="AA235" s="243" t="s">
        <v>1</v>
      </c>
      <c r="AB235" s="243" t="s">
        <v>14</v>
      </c>
      <c r="AC235" s="243" t="s">
        <v>0</v>
      </c>
    </row>
    <row r="236" spans="1:29" ht="32" x14ac:dyDescent="0.2">
      <c r="A236" s="247">
        <v>511080100</v>
      </c>
      <c r="B236" s="234" t="s">
        <v>924</v>
      </c>
      <c r="C236" s="235" t="str">
        <f t="shared" si="3"/>
        <v>0511080100</v>
      </c>
      <c r="D236" s="233" t="s">
        <v>975</v>
      </c>
      <c r="E236" s="233" t="s">
        <v>975</v>
      </c>
      <c r="F236" s="233" t="s">
        <v>1647</v>
      </c>
      <c r="G236" s="233" t="s">
        <v>799</v>
      </c>
      <c r="H236" s="233" t="s">
        <v>62</v>
      </c>
      <c r="I236" s="233" t="s">
        <v>800</v>
      </c>
      <c r="J236" s="233" t="s">
        <v>1639</v>
      </c>
      <c r="K236" s="233" t="s">
        <v>14</v>
      </c>
      <c r="L236" s="244" t="b">
        <v>0</v>
      </c>
      <c r="M236" s="233" t="s">
        <v>64</v>
      </c>
      <c r="N236" s="233" t="s">
        <v>65</v>
      </c>
      <c r="O236" s="233" t="s">
        <v>71</v>
      </c>
      <c r="P236" s="233" t="s">
        <v>72</v>
      </c>
      <c r="Q236" s="233" t="s">
        <v>1480</v>
      </c>
      <c r="R236" s="233" t="s">
        <v>1481</v>
      </c>
      <c r="S236" s="244" t="s">
        <v>1</v>
      </c>
      <c r="T236" s="233" t="s">
        <v>14</v>
      </c>
      <c r="U236" s="233" t="s">
        <v>14</v>
      </c>
      <c r="V236" s="245" t="s">
        <v>1</v>
      </c>
      <c r="W236" s="245" t="s">
        <v>14</v>
      </c>
      <c r="X236" s="245" t="s">
        <v>14</v>
      </c>
      <c r="Y236" s="245" t="s">
        <v>14</v>
      </c>
      <c r="Z236" s="245" t="s">
        <v>1</v>
      </c>
      <c r="AA236" s="245" t="s">
        <v>1</v>
      </c>
      <c r="AB236" s="245" t="s">
        <v>1636</v>
      </c>
      <c r="AC236" s="245" t="s">
        <v>0</v>
      </c>
    </row>
    <row r="237" spans="1:29" ht="32" x14ac:dyDescent="0.2">
      <c r="A237" s="248">
        <v>811080100</v>
      </c>
      <c r="B237" s="240">
        <v>0</v>
      </c>
      <c r="C237" s="241" t="str">
        <f t="shared" si="3"/>
        <v>0811080100</v>
      </c>
      <c r="D237" s="239" t="s">
        <v>1269</v>
      </c>
      <c r="E237" s="239" t="s">
        <v>91</v>
      </c>
      <c r="F237" s="239" t="s">
        <v>1647</v>
      </c>
      <c r="G237" s="239" t="s">
        <v>801</v>
      </c>
      <c r="H237" s="239" t="s">
        <v>96</v>
      </c>
      <c r="I237" s="239" t="s">
        <v>802</v>
      </c>
      <c r="J237" s="239" t="s">
        <v>1809</v>
      </c>
      <c r="K237" s="239" t="s">
        <v>14</v>
      </c>
      <c r="L237" s="242" t="b">
        <v>0</v>
      </c>
      <c r="M237" s="239" t="s">
        <v>64</v>
      </c>
      <c r="N237" s="239" t="s">
        <v>65</v>
      </c>
      <c r="O237" s="239" t="s">
        <v>132</v>
      </c>
      <c r="P237" s="239" t="s">
        <v>72</v>
      </c>
      <c r="Q237" s="239" t="s">
        <v>1480</v>
      </c>
      <c r="R237" s="239" t="s">
        <v>1481</v>
      </c>
      <c r="S237" s="242" t="s">
        <v>1</v>
      </c>
      <c r="T237" s="239" t="s">
        <v>14</v>
      </c>
      <c r="U237" s="239" t="s">
        <v>14</v>
      </c>
      <c r="V237" s="243" t="s">
        <v>1</v>
      </c>
      <c r="W237" s="243" t="s">
        <v>14</v>
      </c>
      <c r="X237" s="243" t="s">
        <v>14</v>
      </c>
      <c r="Y237" s="243" t="s">
        <v>14</v>
      </c>
      <c r="Z237" s="243" t="s">
        <v>1</v>
      </c>
      <c r="AA237" s="243" t="s">
        <v>1</v>
      </c>
      <c r="AB237" s="243" t="s">
        <v>1699</v>
      </c>
      <c r="AC237" s="243" t="s">
        <v>0</v>
      </c>
    </row>
    <row r="238" spans="1:29" ht="32" x14ac:dyDescent="0.2">
      <c r="A238" s="247">
        <v>648050805</v>
      </c>
      <c r="B238" s="234">
        <v>0</v>
      </c>
      <c r="C238" s="235" t="str">
        <f t="shared" si="3"/>
        <v>0648050805</v>
      </c>
      <c r="D238" s="233" t="s">
        <v>1186</v>
      </c>
      <c r="E238" s="233" t="s">
        <v>1186</v>
      </c>
      <c r="F238" s="233" t="s">
        <v>1756</v>
      </c>
      <c r="G238" s="233" t="s">
        <v>806</v>
      </c>
      <c r="H238" s="233" t="s">
        <v>62</v>
      </c>
      <c r="I238" s="233" t="s">
        <v>807</v>
      </c>
      <c r="J238" s="233" t="s">
        <v>1639</v>
      </c>
      <c r="K238" s="233" t="s">
        <v>14</v>
      </c>
      <c r="L238" s="244" t="b">
        <v>0</v>
      </c>
      <c r="M238" s="233" t="s">
        <v>94</v>
      </c>
      <c r="N238" s="233" t="s">
        <v>94</v>
      </c>
      <c r="O238" s="233" t="s">
        <v>71</v>
      </c>
      <c r="P238" s="233" t="s">
        <v>32</v>
      </c>
      <c r="Q238" s="233" t="s">
        <v>1480</v>
      </c>
      <c r="R238" s="233" t="s">
        <v>1481</v>
      </c>
      <c r="S238" s="244" t="s">
        <v>1</v>
      </c>
      <c r="T238" s="233" t="s">
        <v>14</v>
      </c>
      <c r="U238" s="233" t="s">
        <v>14</v>
      </c>
      <c r="V238" s="245" t="s">
        <v>1</v>
      </c>
      <c r="W238" s="245" t="s">
        <v>14</v>
      </c>
      <c r="X238" s="245" t="s">
        <v>14</v>
      </c>
      <c r="Y238" s="245" t="s">
        <v>1757</v>
      </c>
      <c r="Z238" s="245" t="s">
        <v>1</v>
      </c>
      <c r="AA238" s="245" t="s">
        <v>1</v>
      </c>
      <c r="AB238" s="245" t="s">
        <v>1627</v>
      </c>
      <c r="AC238" s="245" t="s">
        <v>0</v>
      </c>
    </row>
    <row r="239" spans="1:29" ht="32" x14ac:dyDescent="0.2">
      <c r="A239" s="248">
        <v>648050806</v>
      </c>
      <c r="B239" s="240" t="s">
        <v>924</v>
      </c>
      <c r="C239" s="241" t="str">
        <f t="shared" si="3"/>
        <v>0648050806</v>
      </c>
      <c r="D239" s="239" t="s">
        <v>1187</v>
      </c>
      <c r="E239" s="239" t="s">
        <v>1187</v>
      </c>
      <c r="F239" s="239" t="s">
        <v>1756</v>
      </c>
      <c r="G239" s="239" t="s">
        <v>808</v>
      </c>
      <c r="H239" s="239" t="s">
        <v>62</v>
      </c>
      <c r="I239" s="239" t="s">
        <v>809</v>
      </c>
      <c r="J239" s="239" t="s">
        <v>1630</v>
      </c>
      <c r="K239" s="239" t="s">
        <v>14</v>
      </c>
      <c r="L239" s="242" t="b">
        <v>0</v>
      </c>
      <c r="M239" s="239" t="s">
        <v>94</v>
      </c>
      <c r="N239" s="239" t="s">
        <v>94</v>
      </c>
      <c r="O239" s="239" t="s">
        <v>71</v>
      </c>
      <c r="P239" s="239" t="s">
        <v>32</v>
      </c>
      <c r="Q239" s="239" t="s">
        <v>1480</v>
      </c>
      <c r="R239" s="239" t="s">
        <v>1481</v>
      </c>
      <c r="S239" s="242" t="s">
        <v>1</v>
      </c>
      <c r="T239" s="239" t="s">
        <v>14</v>
      </c>
      <c r="U239" s="239" t="s">
        <v>14</v>
      </c>
      <c r="V239" s="243" t="s">
        <v>1</v>
      </c>
      <c r="W239" s="243" t="s">
        <v>14</v>
      </c>
      <c r="X239" s="243" t="s">
        <v>14</v>
      </c>
      <c r="Y239" s="243" t="s">
        <v>14</v>
      </c>
      <c r="Z239" s="243" t="s">
        <v>1</v>
      </c>
      <c r="AA239" s="243" t="s">
        <v>1</v>
      </c>
      <c r="AB239" s="243" t="s">
        <v>1627</v>
      </c>
      <c r="AC239" s="243" t="s">
        <v>0</v>
      </c>
    </row>
    <row r="240" spans="1:29" ht="32" x14ac:dyDescent="0.2">
      <c r="A240" s="250">
        <v>846040100</v>
      </c>
      <c r="B240" s="251" t="s">
        <v>924</v>
      </c>
      <c r="C240" s="252" t="str">
        <f t="shared" si="3"/>
        <v>0846040100</v>
      </c>
      <c r="D240" s="246" t="s">
        <v>1301</v>
      </c>
      <c r="E240" s="246" t="s">
        <v>1301</v>
      </c>
      <c r="F240" s="246" t="s">
        <v>1711</v>
      </c>
      <c r="G240" s="233" t="s">
        <v>811</v>
      </c>
      <c r="H240" s="233" t="s">
        <v>96</v>
      </c>
      <c r="I240" s="233" t="s">
        <v>812</v>
      </c>
      <c r="J240" s="233" t="s">
        <v>1809</v>
      </c>
      <c r="K240" s="233" t="s">
        <v>14</v>
      </c>
      <c r="L240" s="244" t="b">
        <v>0</v>
      </c>
      <c r="M240" s="233" t="s">
        <v>87</v>
      </c>
      <c r="N240" s="233" t="s">
        <v>88</v>
      </c>
      <c r="O240" s="233" t="s">
        <v>71</v>
      </c>
      <c r="P240" s="233" t="s">
        <v>32</v>
      </c>
      <c r="Q240" s="233" t="s">
        <v>1480</v>
      </c>
      <c r="R240" s="233" t="s">
        <v>1481</v>
      </c>
      <c r="S240" s="244" t="s">
        <v>1</v>
      </c>
      <c r="T240" s="233" t="s">
        <v>14</v>
      </c>
      <c r="U240" s="233" t="s">
        <v>14</v>
      </c>
      <c r="V240" s="245" t="s">
        <v>1</v>
      </c>
      <c r="W240" s="245" t="s">
        <v>14</v>
      </c>
      <c r="X240" s="245" t="s">
        <v>14</v>
      </c>
      <c r="Y240" s="245" t="s">
        <v>14</v>
      </c>
      <c r="Z240" s="245" t="s">
        <v>1</v>
      </c>
      <c r="AA240" s="245" t="s">
        <v>1</v>
      </c>
      <c r="AB240" s="245" t="s">
        <v>1695</v>
      </c>
      <c r="AC240" s="245" t="s">
        <v>0</v>
      </c>
    </row>
  </sheetData>
  <pageMargins left="0.25" right="0.25" top="0.75" bottom="0.75" header="0.3" footer="0.3"/>
  <pageSetup scale="61" fitToHeight="0" orientation="landscape" r:id="rId1"/>
  <headerFooter>
    <oddFooter>&amp;C&amp;14EUM School District Career Clusters</oddFoot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0FCB1-33AD-4731-A614-CA48E4E98545}">
  <sheetPr>
    <tabColor theme="9" tint="-0.249977111117893"/>
    <pageSetUpPr fitToPage="1"/>
  </sheetPr>
  <dimension ref="A1:AC514"/>
  <sheetViews>
    <sheetView topLeftCell="D1" workbookViewId="0">
      <selection activeCell="D3" sqref="D3:AC514"/>
    </sheetView>
  </sheetViews>
  <sheetFormatPr baseColWidth="10" defaultColWidth="8.83203125" defaultRowHeight="15" x14ac:dyDescent="0.2"/>
  <cols>
    <col min="1" max="2" width="22" hidden="1" customWidth="1"/>
    <col min="3" max="3" width="28.6640625" hidden="1" customWidth="1"/>
    <col min="4" max="4" width="24" bestFit="1" customWidth="1"/>
    <col min="5" max="5" width="18.5" hidden="1" customWidth="1"/>
    <col min="6" max="6" width="35.83203125" hidden="1" customWidth="1"/>
    <col min="7" max="7" width="24" bestFit="1" customWidth="1"/>
    <col min="8" max="8" width="25.1640625" customWidth="1"/>
    <col min="9" max="9" width="35.83203125" hidden="1" customWidth="1"/>
    <col min="10" max="10" width="18.83203125" hidden="1" customWidth="1"/>
    <col min="11" max="11" width="25.1640625" hidden="1" customWidth="1"/>
    <col min="12" max="12" width="18" hidden="1" customWidth="1"/>
    <col min="13" max="13" width="24.5" bestFit="1" customWidth="1"/>
    <col min="14" max="14" width="24.5" hidden="1" customWidth="1"/>
    <col min="15" max="15" width="19.1640625" hidden="1" customWidth="1"/>
    <col min="16" max="16" width="19.1640625" customWidth="1"/>
    <col min="17" max="17" width="25.1640625" customWidth="1"/>
    <col min="18" max="18" width="21.5" customWidth="1"/>
    <col min="19" max="21" width="21.5" hidden="1" customWidth="1"/>
    <col min="22" max="22" width="0" hidden="1" customWidth="1"/>
    <col min="23" max="23" width="17.33203125" hidden="1" customWidth="1"/>
    <col min="24" max="24" width="19.5" hidden="1" customWidth="1"/>
    <col min="25" max="25" width="21.5" bestFit="1" customWidth="1"/>
    <col min="26" max="26" width="27" hidden="1" customWidth="1"/>
    <col min="27" max="28" width="0" hidden="1" customWidth="1"/>
    <col min="29" max="29" width="21.5" bestFit="1" customWidth="1"/>
  </cols>
  <sheetData>
    <row r="1" spans="1:29" ht="31" x14ac:dyDescent="0.35">
      <c r="A1" s="89"/>
      <c r="B1" s="87"/>
      <c r="C1" s="87"/>
      <c r="D1" s="90" t="s">
        <v>1478</v>
      </c>
      <c r="E1" s="87"/>
      <c r="F1" s="87"/>
      <c r="G1" s="87"/>
      <c r="H1" s="87"/>
      <c r="I1" s="87"/>
      <c r="J1" s="87"/>
      <c r="K1" s="87"/>
      <c r="L1" s="87"/>
      <c r="M1" s="87"/>
      <c r="N1" s="87"/>
      <c r="O1" s="87"/>
      <c r="P1" s="87"/>
      <c r="Q1" s="87"/>
      <c r="R1" s="87"/>
      <c r="S1" s="87"/>
      <c r="T1" s="87"/>
      <c r="U1" s="87"/>
      <c r="V1" s="87"/>
      <c r="W1" s="87"/>
      <c r="X1" s="87"/>
      <c r="Y1" s="87"/>
      <c r="Z1" s="87"/>
      <c r="AA1" s="87"/>
      <c r="AB1" s="87"/>
      <c r="AC1" s="87"/>
    </row>
    <row r="2" spans="1:29" s="8" customFormat="1" ht="125" customHeight="1" x14ac:dyDescent="0.2">
      <c r="A2" s="45"/>
      <c r="B2" s="91"/>
      <c r="C2" s="91"/>
      <c r="D2" s="48" t="s">
        <v>2042</v>
      </c>
      <c r="E2" s="48"/>
      <c r="F2" s="91"/>
      <c r="G2" s="91"/>
      <c r="H2" s="91"/>
      <c r="I2" s="91"/>
      <c r="J2" s="91"/>
      <c r="K2" s="91"/>
      <c r="L2" s="91"/>
      <c r="M2" s="91"/>
      <c r="N2" s="91"/>
      <c r="O2" s="91"/>
      <c r="P2" s="91"/>
      <c r="Q2" s="91"/>
      <c r="R2" s="91"/>
      <c r="S2" s="91"/>
      <c r="T2" s="91"/>
      <c r="U2" s="91"/>
      <c r="V2" s="91"/>
      <c r="W2" s="91"/>
      <c r="X2" s="91"/>
      <c r="Y2" s="91"/>
      <c r="Z2" s="91"/>
      <c r="AA2" s="91"/>
      <c r="AB2" s="91"/>
      <c r="AC2" s="91"/>
    </row>
    <row r="3" spans="1:29" x14ac:dyDescent="0.2">
      <c r="A3" s="249" t="s">
        <v>45</v>
      </c>
      <c r="B3" s="232" t="s">
        <v>922</v>
      </c>
      <c r="C3" s="232" t="s">
        <v>923</v>
      </c>
      <c r="D3" s="253" t="s">
        <v>921</v>
      </c>
      <c r="E3" s="253" t="s">
        <v>46</v>
      </c>
      <c r="F3" s="253" t="s">
        <v>47</v>
      </c>
      <c r="G3" s="253" t="s">
        <v>48</v>
      </c>
      <c r="H3" s="253" t="s">
        <v>49</v>
      </c>
      <c r="I3" s="253" t="s">
        <v>50</v>
      </c>
      <c r="J3" s="253" t="s">
        <v>1616</v>
      </c>
      <c r="K3" s="253" t="s">
        <v>1617</v>
      </c>
      <c r="L3" s="253" t="s">
        <v>1618</v>
      </c>
      <c r="M3" s="253" t="s">
        <v>51</v>
      </c>
      <c r="N3" s="253" t="s">
        <v>52</v>
      </c>
      <c r="O3" s="253" t="s">
        <v>53</v>
      </c>
      <c r="P3" s="253" t="s">
        <v>1619</v>
      </c>
      <c r="Q3" s="253" t="s">
        <v>54</v>
      </c>
      <c r="R3" s="253" t="s">
        <v>55</v>
      </c>
      <c r="S3" s="253" t="s">
        <v>56</v>
      </c>
      <c r="T3" s="253" t="s">
        <v>57</v>
      </c>
      <c r="U3" s="253" t="s">
        <v>58</v>
      </c>
      <c r="V3" s="253" t="s">
        <v>59</v>
      </c>
      <c r="W3" s="253" t="s">
        <v>1492</v>
      </c>
      <c r="X3" s="253" t="s">
        <v>1623</v>
      </c>
      <c r="Y3" s="253" t="s">
        <v>60</v>
      </c>
      <c r="Z3" s="253" t="s">
        <v>1615</v>
      </c>
      <c r="AA3" s="253" t="s">
        <v>1614</v>
      </c>
      <c r="AB3" s="253" t="s">
        <v>1620</v>
      </c>
      <c r="AC3" s="253" t="s">
        <v>814</v>
      </c>
    </row>
    <row r="4" spans="1:29" ht="32" x14ac:dyDescent="0.2">
      <c r="A4" s="247" t="s">
        <v>1921</v>
      </c>
      <c r="B4" s="234"/>
      <c r="C4" s="235" t="str">
        <f t="shared" ref="C4:C67" si="0">CONCATENATE(B4,A4)</f>
        <v>0101030200</v>
      </c>
      <c r="D4" s="236" t="s">
        <v>1921</v>
      </c>
      <c r="E4" s="236" t="s">
        <v>1922</v>
      </c>
      <c r="F4" s="236" t="s">
        <v>1923</v>
      </c>
      <c r="G4" s="236" t="s">
        <v>1869</v>
      </c>
      <c r="H4" s="236" t="s">
        <v>81</v>
      </c>
      <c r="I4" s="236" t="s">
        <v>14</v>
      </c>
      <c r="J4" s="236" t="s">
        <v>14</v>
      </c>
      <c r="K4" s="236" t="s">
        <v>1634</v>
      </c>
      <c r="L4" s="237" t="b">
        <v>0</v>
      </c>
      <c r="M4" s="236" t="s">
        <v>108</v>
      </c>
      <c r="N4" s="236" t="s">
        <v>109</v>
      </c>
      <c r="O4" s="236" t="s">
        <v>110</v>
      </c>
      <c r="P4" s="236" t="s">
        <v>32</v>
      </c>
      <c r="Q4" s="236" t="s">
        <v>1480</v>
      </c>
      <c r="R4" s="236" t="s">
        <v>1481</v>
      </c>
      <c r="S4" s="237" t="s">
        <v>1</v>
      </c>
      <c r="T4" s="236" t="s">
        <v>14</v>
      </c>
      <c r="U4" s="236" t="s">
        <v>14</v>
      </c>
      <c r="V4" s="237" t="s">
        <v>1</v>
      </c>
      <c r="W4" s="236" t="s">
        <v>14</v>
      </c>
      <c r="X4" s="236" t="s">
        <v>14</v>
      </c>
      <c r="Y4" s="236" t="s">
        <v>14</v>
      </c>
      <c r="Z4" s="237" t="s">
        <v>1</v>
      </c>
      <c r="AA4" s="237" t="s">
        <v>1</v>
      </c>
      <c r="AB4" s="236" t="s">
        <v>1695</v>
      </c>
      <c r="AC4" s="237" t="s">
        <v>0</v>
      </c>
    </row>
    <row r="5" spans="1:29" ht="32" x14ac:dyDescent="0.2">
      <c r="A5" s="248" t="s">
        <v>930</v>
      </c>
      <c r="B5" s="240"/>
      <c r="C5" s="241" t="str">
        <f t="shared" si="0"/>
        <v>0101030302</v>
      </c>
      <c r="D5" s="239" t="s">
        <v>930</v>
      </c>
      <c r="E5" s="239" t="s">
        <v>930</v>
      </c>
      <c r="F5" s="239" t="s">
        <v>1924</v>
      </c>
      <c r="G5" s="239" t="s">
        <v>142</v>
      </c>
      <c r="H5" s="239" t="s">
        <v>81</v>
      </c>
      <c r="I5" s="239" t="s">
        <v>14</v>
      </c>
      <c r="J5" s="239" t="s">
        <v>14</v>
      </c>
      <c r="K5" s="239" t="s">
        <v>1870</v>
      </c>
      <c r="L5" s="242" t="b">
        <v>0</v>
      </c>
      <c r="M5" s="239" t="s">
        <v>108</v>
      </c>
      <c r="N5" s="239" t="s">
        <v>109</v>
      </c>
      <c r="O5" s="239" t="s">
        <v>110</v>
      </c>
      <c r="P5" s="239" t="s">
        <v>32</v>
      </c>
      <c r="Q5" s="239" t="s">
        <v>1480</v>
      </c>
      <c r="R5" s="239" t="s">
        <v>1481</v>
      </c>
      <c r="S5" s="242" t="s">
        <v>1</v>
      </c>
      <c r="T5" s="239" t="s">
        <v>14</v>
      </c>
      <c r="U5" s="239" t="s">
        <v>14</v>
      </c>
      <c r="V5" s="242" t="s">
        <v>1</v>
      </c>
      <c r="W5" s="239" t="s">
        <v>14</v>
      </c>
      <c r="X5" s="239" t="s">
        <v>14</v>
      </c>
      <c r="Y5" s="239" t="s">
        <v>14</v>
      </c>
      <c r="Z5" s="242" t="s">
        <v>1</v>
      </c>
      <c r="AA5" s="242" t="s">
        <v>1</v>
      </c>
      <c r="AB5" s="239" t="s">
        <v>14</v>
      </c>
      <c r="AC5" s="242" t="s">
        <v>0</v>
      </c>
    </row>
    <row r="6" spans="1:29" ht="32" x14ac:dyDescent="0.2">
      <c r="A6" s="247" t="s">
        <v>931</v>
      </c>
      <c r="B6" s="234"/>
      <c r="C6" s="235" t="str">
        <f t="shared" si="0"/>
        <v>0101030304</v>
      </c>
      <c r="D6" s="233" t="s">
        <v>931</v>
      </c>
      <c r="E6" s="233" t="s">
        <v>1925</v>
      </c>
      <c r="F6" s="233" t="s">
        <v>1924</v>
      </c>
      <c r="G6" s="233" t="s">
        <v>782</v>
      </c>
      <c r="H6" s="233" t="s">
        <v>81</v>
      </c>
      <c r="I6" s="233" t="s">
        <v>14</v>
      </c>
      <c r="J6" s="233" t="s">
        <v>14</v>
      </c>
      <c r="K6" s="233" t="s">
        <v>1634</v>
      </c>
      <c r="L6" s="244" t="b">
        <v>0</v>
      </c>
      <c r="M6" s="233" t="s">
        <v>108</v>
      </c>
      <c r="N6" s="233" t="s">
        <v>109</v>
      </c>
      <c r="O6" s="233" t="s">
        <v>110</v>
      </c>
      <c r="P6" s="233" t="s">
        <v>32</v>
      </c>
      <c r="Q6" s="233" t="s">
        <v>1480</v>
      </c>
      <c r="R6" s="233" t="s">
        <v>1481</v>
      </c>
      <c r="S6" s="244" t="s">
        <v>1</v>
      </c>
      <c r="T6" s="233" t="s">
        <v>14</v>
      </c>
      <c r="U6" s="233" t="s">
        <v>14</v>
      </c>
      <c r="V6" s="244" t="s">
        <v>1</v>
      </c>
      <c r="W6" s="233" t="s">
        <v>14</v>
      </c>
      <c r="X6" s="233" t="s">
        <v>14</v>
      </c>
      <c r="Y6" s="233" t="s">
        <v>14</v>
      </c>
      <c r="Z6" s="244" t="s">
        <v>1</v>
      </c>
      <c r="AA6" s="244" t="s">
        <v>1</v>
      </c>
      <c r="AB6" s="233" t="s">
        <v>1643</v>
      </c>
      <c r="AC6" s="244" t="s">
        <v>0</v>
      </c>
    </row>
    <row r="7" spans="1:29" ht="32" x14ac:dyDescent="0.2">
      <c r="A7" s="248" t="s">
        <v>932</v>
      </c>
      <c r="B7" s="240"/>
      <c r="C7" s="241" t="str">
        <f t="shared" si="0"/>
        <v>0101050501</v>
      </c>
      <c r="D7" s="239" t="s">
        <v>932</v>
      </c>
      <c r="E7" s="239" t="s">
        <v>1926</v>
      </c>
      <c r="F7" s="239" t="s">
        <v>1927</v>
      </c>
      <c r="G7" s="239" t="s">
        <v>602</v>
      </c>
      <c r="H7" s="239" t="s">
        <v>81</v>
      </c>
      <c r="I7" s="239" t="s">
        <v>14</v>
      </c>
      <c r="J7" s="239" t="s">
        <v>14</v>
      </c>
      <c r="K7" s="239" t="s">
        <v>1871</v>
      </c>
      <c r="L7" s="242" t="b">
        <v>0</v>
      </c>
      <c r="M7" s="239" t="s">
        <v>108</v>
      </c>
      <c r="N7" s="239" t="s">
        <v>109</v>
      </c>
      <c r="O7" s="239" t="s">
        <v>110</v>
      </c>
      <c r="P7" s="239" t="s">
        <v>72</v>
      </c>
      <c r="Q7" s="239" t="s">
        <v>1480</v>
      </c>
      <c r="R7" s="239" t="s">
        <v>1481</v>
      </c>
      <c r="S7" s="242" t="s">
        <v>1</v>
      </c>
      <c r="T7" s="239" t="s">
        <v>14</v>
      </c>
      <c r="U7" s="239" t="s">
        <v>14</v>
      </c>
      <c r="V7" s="242" t="s">
        <v>1</v>
      </c>
      <c r="W7" s="239" t="s">
        <v>14</v>
      </c>
      <c r="X7" s="239" t="s">
        <v>14</v>
      </c>
      <c r="Y7" s="239" t="s">
        <v>14</v>
      </c>
      <c r="Z7" s="242" t="s">
        <v>1</v>
      </c>
      <c r="AA7" s="242" t="s">
        <v>1</v>
      </c>
      <c r="AB7" s="239" t="s">
        <v>1643</v>
      </c>
      <c r="AC7" s="242" t="s">
        <v>0</v>
      </c>
    </row>
    <row r="8" spans="1:29" ht="32" x14ac:dyDescent="0.2">
      <c r="A8" s="247" t="s">
        <v>933</v>
      </c>
      <c r="B8" s="234"/>
      <c r="C8" s="235" t="str">
        <f t="shared" si="0"/>
        <v>0101050701</v>
      </c>
      <c r="D8" s="233" t="s">
        <v>933</v>
      </c>
      <c r="E8" s="233" t="s">
        <v>933</v>
      </c>
      <c r="F8" s="233" t="s">
        <v>1928</v>
      </c>
      <c r="G8" s="233" t="s">
        <v>439</v>
      </c>
      <c r="H8" s="233" t="s">
        <v>81</v>
      </c>
      <c r="I8" s="233" t="s">
        <v>14</v>
      </c>
      <c r="J8" s="233" t="s">
        <v>14</v>
      </c>
      <c r="K8" s="233" t="s">
        <v>1872</v>
      </c>
      <c r="L8" s="244" t="b">
        <v>0</v>
      </c>
      <c r="M8" s="233" t="s">
        <v>108</v>
      </c>
      <c r="N8" s="233" t="s">
        <v>109</v>
      </c>
      <c r="O8" s="233" t="s">
        <v>110</v>
      </c>
      <c r="P8" s="233" t="s">
        <v>72</v>
      </c>
      <c r="Q8" s="233" t="s">
        <v>1480</v>
      </c>
      <c r="R8" s="233" t="s">
        <v>1481</v>
      </c>
      <c r="S8" s="244" t="s">
        <v>1</v>
      </c>
      <c r="T8" s="233" t="s">
        <v>14</v>
      </c>
      <c r="U8" s="233" t="s">
        <v>14</v>
      </c>
      <c r="V8" s="244" t="s">
        <v>1</v>
      </c>
      <c r="W8" s="233" t="s">
        <v>14</v>
      </c>
      <c r="X8" s="233" t="s">
        <v>14</v>
      </c>
      <c r="Y8" s="233" t="s">
        <v>14</v>
      </c>
      <c r="Z8" s="244" t="s">
        <v>1</v>
      </c>
      <c r="AA8" s="244" t="s">
        <v>1</v>
      </c>
      <c r="AB8" s="233" t="s">
        <v>1873</v>
      </c>
      <c r="AC8" s="244" t="s">
        <v>0</v>
      </c>
    </row>
    <row r="9" spans="1:29" ht="32" x14ac:dyDescent="0.2">
      <c r="A9" s="248" t="s">
        <v>934</v>
      </c>
      <c r="B9" s="240"/>
      <c r="C9" s="241" t="str">
        <f t="shared" si="0"/>
        <v>0101050703</v>
      </c>
      <c r="D9" s="239" t="s">
        <v>934</v>
      </c>
      <c r="E9" s="239" t="s">
        <v>934</v>
      </c>
      <c r="F9" s="239" t="s">
        <v>1928</v>
      </c>
      <c r="G9" s="239" t="s">
        <v>441</v>
      </c>
      <c r="H9" s="239" t="s">
        <v>81</v>
      </c>
      <c r="I9" s="239" t="s">
        <v>14</v>
      </c>
      <c r="J9" s="239" t="s">
        <v>14</v>
      </c>
      <c r="K9" s="239" t="s">
        <v>1871</v>
      </c>
      <c r="L9" s="242" t="b">
        <v>0</v>
      </c>
      <c r="M9" s="239" t="s">
        <v>108</v>
      </c>
      <c r="N9" s="239" t="s">
        <v>109</v>
      </c>
      <c r="O9" s="239" t="s">
        <v>110</v>
      </c>
      <c r="P9" s="239" t="s">
        <v>72</v>
      </c>
      <c r="Q9" s="239" t="s">
        <v>1480</v>
      </c>
      <c r="R9" s="239" t="s">
        <v>1481</v>
      </c>
      <c r="S9" s="242" t="s">
        <v>1</v>
      </c>
      <c r="T9" s="239" t="s">
        <v>14</v>
      </c>
      <c r="U9" s="239" t="s">
        <v>14</v>
      </c>
      <c r="V9" s="242" t="s">
        <v>1</v>
      </c>
      <c r="W9" s="239" t="s">
        <v>14</v>
      </c>
      <c r="X9" s="239" t="s">
        <v>14</v>
      </c>
      <c r="Y9" s="239" t="s">
        <v>14</v>
      </c>
      <c r="Z9" s="242" t="s">
        <v>1</v>
      </c>
      <c r="AA9" s="242" t="s">
        <v>1</v>
      </c>
      <c r="AB9" s="239" t="s">
        <v>1654</v>
      </c>
      <c r="AC9" s="242" t="s">
        <v>0</v>
      </c>
    </row>
    <row r="10" spans="1:29" ht="32" x14ac:dyDescent="0.2">
      <c r="A10" s="247" t="s">
        <v>935</v>
      </c>
      <c r="B10" s="234"/>
      <c r="C10" s="235" t="str">
        <f t="shared" si="0"/>
        <v>0101060503</v>
      </c>
      <c r="D10" s="233" t="s">
        <v>935</v>
      </c>
      <c r="E10" s="233" t="s">
        <v>935</v>
      </c>
      <c r="F10" s="233" t="s">
        <v>1929</v>
      </c>
      <c r="G10" s="233" t="s">
        <v>574</v>
      </c>
      <c r="H10" s="233" t="s">
        <v>81</v>
      </c>
      <c r="I10" s="233" t="s">
        <v>14</v>
      </c>
      <c r="J10" s="233" t="s">
        <v>14</v>
      </c>
      <c r="K10" s="233" t="s">
        <v>1874</v>
      </c>
      <c r="L10" s="244" t="b">
        <v>0</v>
      </c>
      <c r="M10" s="233" t="s">
        <v>108</v>
      </c>
      <c r="N10" s="233" t="s">
        <v>109</v>
      </c>
      <c r="O10" s="233" t="s">
        <v>110</v>
      </c>
      <c r="P10" s="233" t="s">
        <v>32</v>
      </c>
      <c r="Q10" s="233" t="s">
        <v>1480</v>
      </c>
      <c r="R10" s="233" t="s">
        <v>1481</v>
      </c>
      <c r="S10" s="244" t="s">
        <v>1</v>
      </c>
      <c r="T10" s="233" t="s">
        <v>14</v>
      </c>
      <c r="U10" s="233" t="s">
        <v>14</v>
      </c>
      <c r="V10" s="244" t="s">
        <v>1</v>
      </c>
      <c r="W10" s="233" t="s">
        <v>14</v>
      </c>
      <c r="X10" s="233" t="s">
        <v>14</v>
      </c>
      <c r="Y10" s="233" t="s">
        <v>14</v>
      </c>
      <c r="Z10" s="244" t="s">
        <v>1</v>
      </c>
      <c r="AA10" s="244" t="s">
        <v>1</v>
      </c>
      <c r="AB10" s="233" t="s">
        <v>1779</v>
      </c>
      <c r="AC10" s="244" t="s">
        <v>0</v>
      </c>
    </row>
    <row r="11" spans="1:29" ht="32" x14ac:dyDescent="0.2">
      <c r="A11" s="248" t="s">
        <v>936</v>
      </c>
      <c r="B11" s="240"/>
      <c r="C11" s="241" t="str">
        <f t="shared" si="0"/>
        <v>0101060504</v>
      </c>
      <c r="D11" s="239" t="s">
        <v>936</v>
      </c>
      <c r="E11" s="239" t="s">
        <v>936</v>
      </c>
      <c r="F11" s="239" t="s">
        <v>1929</v>
      </c>
      <c r="G11" s="239" t="s">
        <v>573</v>
      </c>
      <c r="H11" s="239" t="s">
        <v>81</v>
      </c>
      <c r="I11" s="239" t="s">
        <v>14</v>
      </c>
      <c r="J11" s="239" t="s">
        <v>14</v>
      </c>
      <c r="K11" s="239" t="s">
        <v>1875</v>
      </c>
      <c r="L11" s="242" t="b">
        <v>0</v>
      </c>
      <c r="M11" s="239" t="s">
        <v>108</v>
      </c>
      <c r="N11" s="239" t="s">
        <v>109</v>
      </c>
      <c r="O11" s="239" t="s">
        <v>110</v>
      </c>
      <c r="P11" s="239" t="s">
        <v>32</v>
      </c>
      <c r="Q11" s="239" t="s">
        <v>1480</v>
      </c>
      <c r="R11" s="239" t="s">
        <v>1481</v>
      </c>
      <c r="S11" s="242" t="s">
        <v>1</v>
      </c>
      <c r="T11" s="239" t="s">
        <v>14</v>
      </c>
      <c r="U11" s="239" t="s">
        <v>14</v>
      </c>
      <c r="V11" s="242" t="s">
        <v>1</v>
      </c>
      <c r="W11" s="239" t="s">
        <v>14</v>
      </c>
      <c r="X11" s="239" t="s">
        <v>14</v>
      </c>
      <c r="Y11" s="239" t="s">
        <v>14</v>
      </c>
      <c r="Z11" s="242" t="s">
        <v>1</v>
      </c>
      <c r="AA11" s="242" t="s">
        <v>1</v>
      </c>
      <c r="AB11" s="239" t="s">
        <v>1779</v>
      </c>
      <c r="AC11" s="242" t="s">
        <v>0</v>
      </c>
    </row>
    <row r="12" spans="1:29" ht="32" x14ac:dyDescent="0.2">
      <c r="A12" s="247" t="s">
        <v>937</v>
      </c>
      <c r="B12" s="234"/>
      <c r="C12" s="235" t="str">
        <f t="shared" si="0"/>
        <v>0101060505</v>
      </c>
      <c r="D12" s="233" t="s">
        <v>937</v>
      </c>
      <c r="E12" s="233" t="s">
        <v>937</v>
      </c>
      <c r="F12" s="233" t="s">
        <v>1929</v>
      </c>
      <c r="G12" s="233" t="s">
        <v>575</v>
      </c>
      <c r="H12" s="233" t="s">
        <v>81</v>
      </c>
      <c r="I12" s="233" t="s">
        <v>14</v>
      </c>
      <c r="J12" s="233" t="s">
        <v>14</v>
      </c>
      <c r="K12" s="233" t="s">
        <v>1634</v>
      </c>
      <c r="L12" s="244" t="b">
        <v>0</v>
      </c>
      <c r="M12" s="233" t="s">
        <v>108</v>
      </c>
      <c r="N12" s="233" t="s">
        <v>109</v>
      </c>
      <c r="O12" s="233" t="s">
        <v>110</v>
      </c>
      <c r="P12" s="233" t="s">
        <v>32</v>
      </c>
      <c r="Q12" s="233" t="s">
        <v>1480</v>
      </c>
      <c r="R12" s="233" t="s">
        <v>1481</v>
      </c>
      <c r="S12" s="244" t="s">
        <v>1</v>
      </c>
      <c r="T12" s="233" t="s">
        <v>14</v>
      </c>
      <c r="U12" s="233" t="s">
        <v>14</v>
      </c>
      <c r="V12" s="244" t="s">
        <v>1</v>
      </c>
      <c r="W12" s="233" t="s">
        <v>14</v>
      </c>
      <c r="X12" s="233" t="s">
        <v>14</v>
      </c>
      <c r="Y12" s="233" t="s">
        <v>14</v>
      </c>
      <c r="Z12" s="244" t="s">
        <v>1</v>
      </c>
      <c r="AA12" s="244" t="s">
        <v>1</v>
      </c>
      <c r="AB12" s="233" t="s">
        <v>1779</v>
      </c>
      <c r="AC12" s="244" t="s">
        <v>0</v>
      </c>
    </row>
    <row r="13" spans="1:29" ht="32" x14ac:dyDescent="0.2">
      <c r="A13" s="248" t="s">
        <v>938</v>
      </c>
      <c r="B13" s="240"/>
      <c r="C13" s="241" t="str">
        <f t="shared" si="0"/>
        <v>0101060602</v>
      </c>
      <c r="D13" s="239" t="s">
        <v>938</v>
      </c>
      <c r="E13" s="239" t="s">
        <v>938</v>
      </c>
      <c r="F13" s="239" t="s">
        <v>1624</v>
      </c>
      <c r="G13" s="239" t="s">
        <v>659</v>
      </c>
      <c r="H13" s="239" t="s">
        <v>62</v>
      </c>
      <c r="I13" s="239" t="s">
        <v>660</v>
      </c>
      <c r="J13" s="239" t="s">
        <v>1625</v>
      </c>
      <c r="K13" s="239" t="s">
        <v>14</v>
      </c>
      <c r="L13" s="242" t="b">
        <v>0</v>
      </c>
      <c r="M13" s="239" t="s">
        <v>108</v>
      </c>
      <c r="N13" s="239" t="s">
        <v>109</v>
      </c>
      <c r="O13" s="239" t="s">
        <v>110</v>
      </c>
      <c r="P13" s="239" t="s">
        <v>32</v>
      </c>
      <c r="Q13" s="239" t="s">
        <v>1480</v>
      </c>
      <c r="R13" s="239" t="s">
        <v>1481</v>
      </c>
      <c r="S13" s="242" t="s">
        <v>1</v>
      </c>
      <c r="T13" s="239" t="s">
        <v>14</v>
      </c>
      <c r="U13" s="239" t="s">
        <v>14</v>
      </c>
      <c r="V13" s="242" t="s">
        <v>1</v>
      </c>
      <c r="W13" s="239" t="s">
        <v>14</v>
      </c>
      <c r="X13" s="239" t="s">
        <v>14</v>
      </c>
      <c r="Y13" s="239" t="s">
        <v>14</v>
      </c>
      <c r="Z13" s="242" t="s">
        <v>1</v>
      </c>
      <c r="AA13" s="242" t="s">
        <v>1</v>
      </c>
      <c r="AB13" s="239" t="s">
        <v>14</v>
      </c>
      <c r="AC13" s="242" t="s">
        <v>0</v>
      </c>
    </row>
    <row r="14" spans="1:29" ht="32" x14ac:dyDescent="0.2">
      <c r="A14" s="247" t="s">
        <v>939</v>
      </c>
      <c r="B14" s="234"/>
      <c r="C14" s="235" t="str">
        <f t="shared" si="0"/>
        <v>0101060703</v>
      </c>
      <c r="D14" s="233" t="s">
        <v>939</v>
      </c>
      <c r="E14" s="233" t="s">
        <v>939</v>
      </c>
      <c r="F14" s="233" t="s">
        <v>1626</v>
      </c>
      <c r="G14" s="233" t="s">
        <v>577</v>
      </c>
      <c r="H14" s="233" t="s">
        <v>62</v>
      </c>
      <c r="I14" s="233" t="s">
        <v>578</v>
      </c>
      <c r="J14" s="233" t="s">
        <v>1625</v>
      </c>
      <c r="K14" s="233" t="s">
        <v>14</v>
      </c>
      <c r="L14" s="244" t="b">
        <v>0</v>
      </c>
      <c r="M14" s="233" t="s">
        <v>108</v>
      </c>
      <c r="N14" s="233" t="s">
        <v>109</v>
      </c>
      <c r="O14" s="233" t="s">
        <v>110</v>
      </c>
      <c r="P14" s="233" t="s">
        <v>32</v>
      </c>
      <c r="Q14" s="233" t="s">
        <v>1480</v>
      </c>
      <c r="R14" s="233" t="s">
        <v>1481</v>
      </c>
      <c r="S14" s="244" t="s">
        <v>1</v>
      </c>
      <c r="T14" s="233" t="s">
        <v>14</v>
      </c>
      <c r="U14" s="233" t="s">
        <v>14</v>
      </c>
      <c r="V14" s="244" t="s">
        <v>1</v>
      </c>
      <c r="W14" s="233" t="s">
        <v>14</v>
      </c>
      <c r="X14" s="233" t="s">
        <v>14</v>
      </c>
      <c r="Y14" s="233" t="s">
        <v>14</v>
      </c>
      <c r="Z14" s="244" t="s">
        <v>1</v>
      </c>
      <c r="AA14" s="244" t="s">
        <v>1</v>
      </c>
      <c r="AB14" s="233" t="s">
        <v>1627</v>
      </c>
      <c r="AC14" s="244" t="s">
        <v>0</v>
      </c>
    </row>
    <row r="15" spans="1:29" ht="32" x14ac:dyDescent="0.2">
      <c r="A15" s="248" t="s">
        <v>940</v>
      </c>
      <c r="B15" s="240"/>
      <c r="C15" s="241" t="str">
        <f t="shared" si="0"/>
        <v>0101830100</v>
      </c>
      <c r="D15" s="239" t="s">
        <v>940</v>
      </c>
      <c r="E15" s="239" t="s">
        <v>1628</v>
      </c>
      <c r="F15" s="239" t="s">
        <v>1629</v>
      </c>
      <c r="G15" s="239" t="s">
        <v>786</v>
      </c>
      <c r="H15" s="239" t="s">
        <v>62</v>
      </c>
      <c r="I15" s="239" t="s">
        <v>787</v>
      </c>
      <c r="J15" s="239" t="s">
        <v>1630</v>
      </c>
      <c r="K15" s="239" t="s">
        <v>14</v>
      </c>
      <c r="L15" s="242" t="b">
        <v>0</v>
      </c>
      <c r="M15" s="239" t="s">
        <v>108</v>
      </c>
      <c r="N15" s="239" t="s">
        <v>109</v>
      </c>
      <c r="O15" s="239" t="s">
        <v>110</v>
      </c>
      <c r="P15" s="239" t="s">
        <v>77</v>
      </c>
      <c r="Q15" s="239" t="s">
        <v>1480</v>
      </c>
      <c r="R15" s="239" t="s">
        <v>1481</v>
      </c>
      <c r="S15" s="242" t="s">
        <v>1</v>
      </c>
      <c r="T15" s="239" t="s">
        <v>14</v>
      </c>
      <c r="U15" s="239" t="s">
        <v>14</v>
      </c>
      <c r="V15" s="242" t="s">
        <v>1</v>
      </c>
      <c r="W15" s="239" t="s">
        <v>14</v>
      </c>
      <c r="X15" s="239" t="s">
        <v>14</v>
      </c>
      <c r="Y15" s="239" t="s">
        <v>14</v>
      </c>
      <c r="Z15" s="242" t="s">
        <v>1</v>
      </c>
      <c r="AA15" s="242" t="s">
        <v>1</v>
      </c>
      <c r="AB15" s="239" t="s">
        <v>14</v>
      </c>
      <c r="AC15" s="242" t="s">
        <v>0</v>
      </c>
    </row>
    <row r="16" spans="1:29" ht="32" x14ac:dyDescent="0.2">
      <c r="A16" s="247" t="s">
        <v>941</v>
      </c>
      <c r="B16" s="234"/>
      <c r="C16" s="235" t="str">
        <f t="shared" si="0"/>
        <v>0301830100</v>
      </c>
      <c r="D16" s="233" t="s">
        <v>941</v>
      </c>
      <c r="E16" s="233" t="s">
        <v>1930</v>
      </c>
      <c r="F16" s="233" t="s">
        <v>1629</v>
      </c>
      <c r="G16" s="233" t="s">
        <v>786</v>
      </c>
      <c r="H16" s="233" t="s">
        <v>81</v>
      </c>
      <c r="I16" s="233" t="s">
        <v>14</v>
      </c>
      <c r="J16" s="233" t="s">
        <v>14</v>
      </c>
      <c r="K16" s="233" t="s">
        <v>1876</v>
      </c>
      <c r="L16" s="244" t="b">
        <v>0</v>
      </c>
      <c r="M16" s="233" t="s">
        <v>108</v>
      </c>
      <c r="N16" s="233" t="s">
        <v>109</v>
      </c>
      <c r="O16" s="233" t="s">
        <v>110</v>
      </c>
      <c r="P16" s="233" t="s">
        <v>77</v>
      </c>
      <c r="Q16" s="233" t="s">
        <v>1480</v>
      </c>
      <c r="R16" s="233" t="s">
        <v>1481</v>
      </c>
      <c r="S16" s="244" t="s">
        <v>1</v>
      </c>
      <c r="T16" s="233" t="s">
        <v>14</v>
      </c>
      <c r="U16" s="233" t="s">
        <v>14</v>
      </c>
      <c r="V16" s="244" t="s">
        <v>1</v>
      </c>
      <c r="W16" s="233" t="s">
        <v>14</v>
      </c>
      <c r="X16" s="233" t="s">
        <v>14</v>
      </c>
      <c r="Y16" s="233" t="s">
        <v>14</v>
      </c>
      <c r="Z16" s="244" t="s">
        <v>1</v>
      </c>
      <c r="AA16" s="244" t="s">
        <v>1</v>
      </c>
      <c r="AB16" s="233" t="s">
        <v>1695</v>
      </c>
      <c r="AC16" s="244" t="s">
        <v>0</v>
      </c>
    </row>
    <row r="17" spans="1:29" ht="32" x14ac:dyDescent="0.2">
      <c r="A17" s="248" t="s">
        <v>942</v>
      </c>
      <c r="B17" s="240"/>
      <c r="C17" s="241" t="str">
        <f t="shared" si="0"/>
        <v>0413121000</v>
      </c>
      <c r="D17" s="239" t="s">
        <v>942</v>
      </c>
      <c r="E17" s="239" t="s">
        <v>942</v>
      </c>
      <c r="F17" s="239" t="s">
        <v>1931</v>
      </c>
      <c r="G17" s="239" t="s">
        <v>383</v>
      </c>
      <c r="H17" s="239" t="s">
        <v>81</v>
      </c>
      <c r="I17" s="239" t="s">
        <v>14</v>
      </c>
      <c r="J17" s="239" t="s">
        <v>14</v>
      </c>
      <c r="K17" s="239" t="s">
        <v>1874</v>
      </c>
      <c r="L17" s="242" t="b">
        <v>0</v>
      </c>
      <c r="M17" s="239" t="s">
        <v>127</v>
      </c>
      <c r="N17" s="239" t="s">
        <v>128</v>
      </c>
      <c r="O17" s="239" t="s">
        <v>129</v>
      </c>
      <c r="P17" s="239" t="s">
        <v>77</v>
      </c>
      <c r="Q17" s="239" t="s">
        <v>1480</v>
      </c>
      <c r="R17" s="239" t="s">
        <v>1481</v>
      </c>
      <c r="S17" s="242" t="s">
        <v>1</v>
      </c>
      <c r="T17" s="239" t="s">
        <v>14</v>
      </c>
      <c r="U17" s="239" t="s">
        <v>14</v>
      </c>
      <c r="V17" s="242" t="s">
        <v>1</v>
      </c>
      <c r="W17" s="239" t="s">
        <v>14</v>
      </c>
      <c r="X17" s="239" t="s">
        <v>14</v>
      </c>
      <c r="Y17" s="239" t="s">
        <v>14</v>
      </c>
      <c r="Z17" s="242" t="s">
        <v>1</v>
      </c>
      <c r="AA17" s="242" t="s">
        <v>1</v>
      </c>
      <c r="AB17" s="239" t="s">
        <v>1695</v>
      </c>
      <c r="AC17" s="242" t="s">
        <v>0</v>
      </c>
    </row>
    <row r="18" spans="1:29" ht="32" x14ac:dyDescent="0.2">
      <c r="A18" s="247" t="s">
        <v>943</v>
      </c>
      <c r="B18" s="234"/>
      <c r="C18" s="235" t="str">
        <f t="shared" si="0"/>
        <v>0419070802</v>
      </c>
      <c r="D18" s="233" t="s">
        <v>943</v>
      </c>
      <c r="E18" s="233" t="s">
        <v>943</v>
      </c>
      <c r="F18" s="233" t="s">
        <v>1631</v>
      </c>
      <c r="G18" s="233" t="s">
        <v>244</v>
      </c>
      <c r="H18" s="233" t="s">
        <v>62</v>
      </c>
      <c r="I18" s="233" t="s">
        <v>245</v>
      </c>
      <c r="J18" s="233" t="s">
        <v>1632</v>
      </c>
      <c r="K18" s="233" t="s">
        <v>14</v>
      </c>
      <c r="L18" s="244" t="b">
        <v>0</v>
      </c>
      <c r="M18" s="233" t="s">
        <v>127</v>
      </c>
      <c r="N18" s="233" t="s">
        <v>128</v>
      </c>
      <c r="O18" s="233" t="s">
        <v>243</v>
      </c>
      <c r="P18" s="233" t="s">
        <v>77</v>
      </c>
      <c r="Q18" s="233" t="s">
        <v>1480</v>
      </c>
      <c r="R18" s="233" t="s">
        <v>1481</v>
      </c>
      <c r="S18" s="244" t="s">
        <v>1</v>
      </c>
      <c r="T18" s="233" t="s">
        <v>14</v>
      </c>
      <c r="U18" s="233" t="s">
        <v>14</v>
      </c>
      <c r="V18" s="244" t="s">
        <v>1</v>
      </c>
      <c r="W18" s="233" t="s">
        <v>14</v>
      </c>
      <c r="X18" s="233" t="s">
        <v>14</v>
      </c>
      <c r="Y18" s="233" t="s">
        <v>14</v>
      </c>
      <c r="Z18" s="244" t="s">
        <v>0</v>
      </c>
      <c r="AA18" s="244" t="s">
        <v>1</v>
      </c>
      <c r="AB18" s="233" t="s">
        <v>14</v>
      </c>
      <c r="AC18" s="244" t="s">
        <v>0</v>
      </c>
    </row>
    <row r="19" spans="1:29" ht="32" x14ac:dyDescent="0.2">
      <c r="A19" s="248" t="s">
        <v>944</v>
      </c>
      <c r="B19" s="240"/>
      <c r="C19" s="241" t="str">
        <f t="shared" si="0"/>
        <v>0419070904</v>
      </c>
      <c r="D19" s="239" t="s">
        <v>944</v>
      </c>
      <c r="E19" s="239" t="s">
        <v>944</v>
      </c>
      <c r="F19" s="239" t="s">
        <v>1633</v>
      </c>
      <c r="G19" s="239" t="s">
        <v>378</v>
      </c>
      <c r="H19" s="239" t="s">
        <v>81</v>
      </c>
      <c r="I19" s="239" t="s">
        <v>14</v>
      </c>
      <c r="J19" s="239" t="s">
        <v>14</v>
      </c>
      <c r="K19" s="239" t="s">
        <v>1877</v>
      </c>
      <c r="L19" s="242" t="b">
        <v>0</v>
      </c>
      <c r="M19" s="239" t="s">
        <v>127</v>
      </c>
      <c r="N19" s="239" t="s">
        <v>128</v>
      </c>
      <c r="O19" s="239" t="s">
        <v>243</v>
      </c>
      <c r="P19" s="239" t="s">
        <v>77</v>
      </c>
      <c r="Q19" s="239" t="s">
        <v>1480</v>
      </c>
      <c r="R19" s="239" t="s">
        <v>1481</v>
      </c>
      <c r="S19" s="242" t="s">
        <v>1</v>
      </c>
      <c r="T19" s="239" t="s">
        <v>14</v>
      </c>
      <c r="U19" s="239" t="s">
        <v>14</v>
      </c>
      <c r="V19" s="242" t="s">
        <v>1</v>
      </c>
      <c r="W19" s="239" t="s">
        <v>14</v>
      </c>
      <c r="X19" s="239" t="s">
        <v>14</v>
      </c>
      <c r="Y19" s="239" t="s">
        <v>14</v>
      </c>
      <c r="Z19" s="242" t="s">
        <v>1</v>
      </c>
      <c r="AA19" s="242" t="s">
        <v>1</v>
      </c>
      <c r="AB19" s="239" t="s">
        <v>14</v>
      </c>
      <c r="AC19" s="242" t="s">
        <v>0</v>
      </c>
    </row>
    <row r="20" spans="1:29" ht="32" x14ac:dyDescent="0.2">
      <c r="A20" s="247" t="s">
        <v>945</v>
      </c>
      <c r="B20" s="234"/>
      <c r="C20" s="235" t="str">
        <f t="shared" si="0"/>
        <v>0419070905</v>
      </c>
      <c r="D20" s="233" t="s">
        <v>945</v>
      </c>
      <c r="E20" s="233" t="s">
        <v>945</v>
      </c>
      <c r="F20" s="233" t="s">
        <v>1633</v>
      </c>
      <c r="G20" s="233" t="s">
        <v>442</v>
      </c>
      <c r="H20" s="233" t="s">
        <v>62</v>
      </c>
      <c r="I20" s="233" t="s">
        <v>443</v>
      </c>
      <c r="J20" s="233" t="s">
        <v>1634</v>
      </c>
      <c r="K20" s="233" t="s">
        <v>14</v>
      </c>
      <c r="L20" s="244" t="b">
        <v>0</v>
      </c>
      <c r="M20" s="233" t="s">
        <v>127</v>
      </c>
      <c r="N20" s="233" t="s">
        <v>128</v>
      </c>
      <c r="O20" s="233" t="s">
        <v>243</v>
      </c>
      <c r="P20" s="233" t="s">
        <v>77</v>
      </c>
      <c r="Q20" s="233" t="s">
        <v>1480</v>
      </c>
      <c r="R20" s="233" t="s">
        <v>1481</v>
      </c>
      <c r="S20" s="244" t="s">
        <v>1</v>
      </c>
      <c r="T20" s="233" t="s">
        <v>14</v>
      </c>
      <c r="U20" s="233" t="s">
        <v>14</v>
      </c>
      <c r="V20" s="244" t="s">
        <v>1</v>
      </c>
      <c r="W20" s="233" t="s">
        <v>14</v>
      </c>
      <c r="X20" s="233" t="s">
        <v>14</v>
      </c>
      <c r="Y20" s="233" t="s">
        <v>14</v>
      </c>
      <c r="Z20" s="244" t="s">
        <v>0</v>
      </c>
      <c r="AA20" s="244" t="s">
        <v>1</v>
      </c>
      <c r="AB20" s="233" t="s">
        <v>14</v>
      </c>
      <c r="AC20" s="244" t="s">
        <v>0</v>
      </c>
    </row>
    <row r="21" spans="1:29" ht="32" x14ac:dyDescent="0.2">
      <c r="A21" s="248" t="s">
        <v>946</v>
      </c>
      <c r="B21" s="240"/>
      <c r="C21" s="241" t="str">
        <f t="shared" si="0"/>
        <v>0419070906</v>
      </c>
      <c r="D21" s="239" t="s">
        <v>946</v>
      </c>
      <c r="E21" s="239" t="s">
        <v>946</v>
      </c>
      <c r="F21" s="239" t="s">
        <v>1633</v>
      </c>
      <c r="G21" s="239" t="s">
        <v>242</v>
      </c>
      <c r="H21" s="239" t="s">
        <v>81</v>
      </c>
      <c r="I21" s="239" t="s">
        <v>14</v>
      </c>
      <c r="J21" s="239" t="s">
        <v>14</v>
      </c>
      <c r="K21" s="239" t="s">
        <v>1874</v>
      </c>
      <c r="L21" s="242" t="b">
        <v>0</v>
      </c>
      <c r="M21" s="239" t="s">
        <v>127</v>
      </c>
      <c r="N21" s="239" t="s">
        <v>128</v>
      </c>
      <c r="O21" s="239" t="s">
        <v>243</v>
      </c>
      <c r="P21" s="239" t="s">
        <v>77</v>
      </c>
      <c r="Q21" s="239" t="s">
        <v>1480</v>
      </c>
      <c r="R21" s="239" t="s">
        <v>1481</v>
      </c>
      <c r="S21" s="242" t="s">
        <v>1</v>
      </c>
      <c r="T21" s="239" t="s">
        <v>14</v>
      </c>
      <c r="U21" s="239" t="s">
        <v>14</v>
      </c>
      <c r="V21" s="242" t="s">
        <v>1</v>
      </c>
      <c r="W21" s="239" t="s">
        <v>14</v>
      </c>
      <c r="X21" s="239" t="s">
        <v>14</v>
      </c>
      <c r="Y21" s="239" t="s">
        <v>14</v>
      </c>
      <c r="Z21" s="242" t="s">
        <v>1</v>
      </c>
      <c r="AA21" s="242" t="s">
        <v>1</v>
      </c>
      <c r="AB21" s="239" t="s">
        <v>1779</v>
      </c>
      <c r="AC21" s="242" t="s">
        <v>0</v>
      </c>
    </row>
    <row r="22" spans="1:29" ht="32" x14ac:dyDescent="0.2">
      <c r="A22" s="247" t="s">
        <v>947</v>
      </c>
      <c r="B22" s="234"/>
      <c r="C22" s="235" t="str">
        <f t="shared" si="0"/>
        <v>0419070907</v>
      </c>
      <c r="D22" s="233" t="s">
        <v>947</v>
      </c>
      <c r="E22" s="233" t="s">
        <v>947</v>
      </c>
      <c r="F22" s="233" t="s">
        <v>1633</v>
      </c>
      <c r="G22" s="233" t="s">
        <v>542</v>
      </c>
      <c r="H22" s="233" t="s">
        <v>81</v>
      </c>
      <c r="I22" s="233" t="s">
        <v>14</v>
      </c>
      <c r="J22" s="233" t="s">
        <v>14</v>
      </c>
      <c r="K22" s="233" t="s">
        <v>1874</v>
      </c>
      <c r="L22" s="244" t="b">
        <v>0</v>
      </c>
      <c r="M22" s="233" t="s">
        <v>127</v>
      </c>
      <c r="N22" s="233" t="s">
        <v>128</v>
      </c>
      <c r="O22" s="233" t="s">
        <v>243</v>
      </c>
      <c r="P22" s="233" t="s">
        <v>77</v>
      </c>
      <c r="Q22" s="233" t="s">
        <v>1480</v>
      </c>
      <c r="R22" s="233" t="s">
        <v>1481</v>
      </c>
      <c r="S22" s="244" t="s">
        <v>1</v>
      </c>
      <c r="T22" s="233" t="s">
        <v>14</v>
      </c>
      <c r="U22" s="233" t="s">
        <v>14</v>
      </c>
      <c r="V22" s="244" t="s">
        <v>1</v>
      </c>
      <c r="W22" s="233" t="s">
        <v>14</v>
      </c>
      <c r="X22" s="233" t="s">
        <v>14</v>
      </c>
      <c r="Y22" s="233" t="s">
        <v>14</v>
      </c>
      <c r="Z22" s="244" t="s">
        <v>1</v>
      </c>
      <c r="AA22" s="244" t="s">
        <v>1</v>
      </c>
      <c r="AB22" s="233" t="s">
        <v>1779</v>
      </c>
      <c r="AC22" s="244" t="s">
        <v>0</v>
      </c>
    </row>
    <row r="23" spans="1:29" ht="32" x14ac:dyDescent="0.2">
      <c r="A23" s="248" t="s">
        <v>948</v>
      </c>
      <c r="B23" s="240"/>
      <c r="C23" s="241" t="str">
        <f t="shared" si="0"/>
        <v>0419070908</v>
      </c>
      <c r="D23" s="239" t="s">
        <v>948</v>
      </c>
      <c r="E23" s="239" t="s">
        <v>948</v>
      </c>
      <c r="F23" s="239" t="s">
        <v>1633</v>
      </c>
      <c r="G23" s="239" t="s">
        <v>694</v>
      </c>
      <c r="H23" s="239" t="s">
        <v>81</v>
      </c>
      <c r="I23" s="239" t="s">
        <v>14</v>
      </c>
      <c r="J23" s="239" t="s">
        <v>14</v>
      </c>
      <c r="K23" s="239" t="s">
        <v>1874</v>
      </c>
      <c r="L23" s="242" t="b">
        <v>0</v>
      </c>
      <c r="M23" s="239" t="s">
        <v>127</v>
      </c>
      <c r="N23" s="239" t="s">
        <v>128</v>
      </c>
      <c r="O23" s="239" t="s">
        <v>243</v>
      </c>
      <c r="P23" s="239" t="s">
        <v>77</v>
      </c>
      <c r="Q23" s="239" t="s">
        <v>1480</v>
      </c>
      <c r="R23" s="239" t="s">
        <v>1481</v>
      </c>
      <c r="S23" s="242" t="s">
        <v>1</v>
      </c>
      <c r="T23" s="239" t="s">
        <v>14</v>
      </c>
      <c r="U23" s="239" t="s">
        <v>14</v>
      </c>
      <c r="V23" s="242" t="s">
        <v>1</v>
      </c>
      <c r="W23" s="239" t="s">
        <v>14</v>
      </c>
      <c r="X23" s="239" t="s">
        <v>14</v>
      </c>
      <c r="Y23" s="239" t="s">
        <v>14</v>
      </c>
      <c r="Z23" s="242" t="s">
        <v>1</v>
      </c>
      <c r="AA23" s="242" t="s">
        <v>1</v>
      </c>
      <c r="AB23" s="239" t="s">
        <v>1779</v>
      </c>
      <c r="AC23" s="242" t="s">
        <v>0</v>
      </c>
    </row>
    <row r="24" spans="1:29" ht="32" x14ac:dyDescent="0.2">
      <c r="A24" s="247" t="s">
        <v>949</v>
      </c>
      <c r="B24" s="234"/>
      <c r="C24" s="235" t="str">
        <f t="shared" si="0"/>
        <v>0419070913</v>
      </c>
      <c r="D24" s="233" t="s">
        <v>949</v>
      </c>
      <c r="E24" s="233" t="s">
        <v>949</v>
      </c>
      <c r="F24" s="233" t="s">
        <v>1633</v>
      </c>
      <c r="G24" s="233" t="s">
        <v>379</v>
      </c>
      <c r="H24" s="233" t="s">
        <v>62</v>
      </c>
      <c r="I24" s="233" t="s">
        <v>380</v>
      </c>
      <c r="J24" s="233" t="s">
        <v>1635</v>
      </c>
      <c r="K24" s="233" t="s">
        <v>14</v>
      </c>
      <c r="L24" s="244" t="b">
        <v>0</v>
      </c>
      <c r="M24" s="233" t="s">
        <v>127</v>
      </c>
      <c r="N24" s="233" t="s">
        <v>128</v>
      </c>
      <c r="O24" s="233" t="s">
        <v>243</v>
      </c>
      <c r="P24" s="233" t="s">
        <v>77</v>
      </c>
      <c r="Q24" s="233" t="s">
        <v>1480</v>
      </c>
      <c r="R24" s="233" t="s">
        <v>1481</v>
      </c>
      <c r="S24" s="244" t="s">
        <v>1</v>
      </c>
      <c r="T24" s="233" t="s">
        <v>14</v>
      </c>
      <c r="U24" s="233" t="s">
        <v>14</v>
      </c>
      <c r="V24" s="244" t="s">
        <v>1</v>
      </c>
      <c r="W24" s="233" t="s">
        <v>14</v>
      </c>
      <c r="X24" s="233" t="s">
        <v>14</v>
      </c>
      <c r="Y24" s="233" t="s">
        <v>14</v>
      </c>
      <c r="Z24" s="244" t="s">
        <v>1</v>
      </c>
      <c r="AA24" s="244" t="s">
        <v>1</v>
      </c>
      <c r="AB24" s="233" t="s">
        <v>1636</v>
      </c>
      <c r="AC24" s="244" t="s">
        <v>0</v>
      </c>
    </row>
    <row r="25" spans="1:29" ht="32" x14ac:dyDescent="0.2">
      <c r="A25" s="248" t="s">
        <v>950</v>
      </c>
      <c r="B25" s="240"/>
      <c r="C25" s="241" t="str">
        <f t="shared" si="0"/>
        <v>0419070914</v>
      </c>
      <c r="D25" s="239" t="s">
        <v>950</v>
      </c>
      <c r="E25" s="239" t="s">
        <v>950</v>
      </c>
      <c r="F25" s="239" t="s">
        <v>1633</v>
      </c>
      <c r="G25" s="239" t="s">
        <v>724</v>
      </c>
      <c r="H25" s="239" t="s">
        <v>62</v>
      </c>
      <c r="I25" s="239" t="s">
        <v>725</v>
      </c>
      <c r="J25" s="239" t="s">
        <v>1637</v>
      </c>
      <c r="K25" s="239" t="s">
        <v>14</v>
      </c>
      <c r="L25" s="242" t="b">
        <v>0</v>
      </c>
      <c r="M25" s="239" t="s">
        <v>127</v>
      </c>
      <c r="N25" s="239" t="s">
        <v>128</v>
      </c>
      <c r="O25" s="239" t="s">
        <v>243</v>
      </c>
      <c r="P25" s="239" t="s">
        <v>77</v>
      </c>
      <c r="Q25" s="239" t="s">
        <v>1480</v>
      </c>
      <c r="R25" s="239" t="s">
        <v>1481</v>
      </c>
      <c r="S25" s="242" t="s">
        <v>1</v>
      </c>
      <c r="T25" s="239" t="s">
        <v>14</v>
      </c>
      <c r="U25" s="239" t="s">
        <v>14</v>
      </c>
      <c r="V25" s="242" t="s">
        <v>1</v>
      </c>
      <c r="W25" s="239" t="s">
        <v>14</v>
      </c>
      <c r="X25" s="239" t="s">
        <v>14</v>
      </c>
      <c r="Y25" s="239" t="s">
        <v>14</v>
      </c>
      <c r="Z25" s="242" t="s">
        <v>1</v>
      </c>
      <c r="AA25" s="242" t="s">
        <v>1</v>
      </c>
      <c r="AB25" s="239" t="s">
        <v>14</v>
      </c>
      <c r="AC25" s="242" t="s">
        <v>0</v>
      </c>
    </row>
    <row r="26" spans="1:29" ht="32" x14ac:dyDescent="0.2">
      <c r="A26" s="247" t="s">
        <v>951</v>
      </c>
      <c r="B26" s="234"/>
      <c r="C26" s="235" t="str">
        <f t="shared" si="0"/>
        <v>0450040702</v>
      </c>
      <c r="D26" s="233" t="s">
        <v>951</v>
      </c>
      <c r="E26" s="233" t="s">
        <v>951</v>
      </c>
      <c r="F26" s="233" t="s">
        <v>1773</v>
      </c>
      <c r="G26" s="233" t="s">
        <v>678</v>
      </c>
      <c r="H26" s="233" t="s">
        <v>81</v>
      </c>
      <c r="I26" s="233" t="s">
        <v>14</v>
      </c>
      <c r="J26" s="233" t="s">
        <v>14</v>
      </c>
      <c r="K26" s="233" t="s">
        <v>1878</v>
      </c>
      <c r="L26" s="244" t="b">
        <v>0</v>
      </c>
      <c r="M26" s="233" t="s">
        <v>69</v>
      </c>
      <c r="N26" s="233" t="s">
        <v>70</v>
      </c>
      <c r="O26" s="233" t="s">
        <v>243</v>
      </c>
      <c r="P26" s="233" t="s">
        <v>72</v>
      </c>
      <c r="Q26" s="233" t="s">
        <v>1480</v>
      </c>
      <c r="R26" s="233" t="s">
        <v>1481</v>
      </c>
      <c r="S26" s="244" t="s">
        <v>1</v>
      </c>
      <c r="T26" s="233" t="s">
        <v>14</v>
      </c>
      <c r="U26" s="233" t="s">
        <v>14</v>
      </c>
      <c r="V26" s="244" t="s">
        <v>1</v>
      </c>
      <c r="W26" s="233" t="s">
        <v>14</v>
      </c>
      <c r="X26" s="233" t="s">
        <v>14</v>
      </c>
      <c r="Y26" s="233" t="s">
        <v>14</v>
      </c>
      <c r="Z26" s="244" t="s">
        <v>1</v>
      </c>
      <c r="AA26" s="244" t="s">
        <v>1</v>
      </c>
      <c r="AB26" s="233" t="s">
        <v>1804</v>
      </c>
      <c r="AC26" s="244" t="s">
        <v>0</v>
      </c>
    </row>
    <row r="27" spans="1:29" ht="32" x14ac:dyDescent="0.2">
      <c r="A27" s="248" t="s">
        <v>952</v>
      </c>
      <c r="B27" s="240"/>
      <c r="C27" s="241" t="str">
        <f t="shared" si="0"/>
        <v>0450040804</v>
      </c>
      <c r="D27" s="239" t="s">
        <v>952</v>
      </c>
      <c r="E27" s="239" t="s">
        <v>952</v>
      </c>
      <c r="F27" s="239" t="s">
        <v>1638</v>
      </c>
      <c r="G27" s="239" t="s">
        <v>555</v>
      </c>
      <c r="H27" s="239" t="s">
        <v>62</v>
      </c>
      <c r="I27" s="239" t="s">
        <v>556</v>
      </c>
      <c r="J27" s="239" t="s">
        <v>1639</v>
      </c>
      <c r="K27" s="239" t="s">
        <v>14</v>
      </c>
      <c r="L27" s="242" t="b">
        <v>0</v>
      </c>
      <c r="M27" s="239" t="s">
        <v>69</v>
      </c>
      <c r="N27" s="239" t="s">
        <v>70</v>
      </c>
      <c r="O27" s="239" t="s">
        <v>243</v>
      </c>
      <c r="P27" s="239" t="s">
        <v>72</v>
      </c>
      <c r="Q27" s="239" t="s">
        <v>1480</v>
      </c>
      <c r="R27" s="239" t="s">
        <v>1481</v>
      </c>
      <c r="S27" s="242" t="s">
        <v>1</v>
      </c>
      <c r="T27" s="239" t="s">
        <v>14</v>
      </c>
      <c r="U27" s="239" t="s">
        <v>14</v>
      </c>
      <c r="V27" s="242" t="s">
        <v>1</v>
      </c>
      <c r="W27" s="239" t="s">
        <v>14</v>
      </c>
      <c r="X27" s="239" t="s">
        <v>14</v>
      </c>
      <c r="Y27" s="239" t="s">
        <v>14</v>
      </c>
      <c r="Z27" s="242" t="s">
        <v>1</v>
      </c>
      <c r="AA27" s="242" t="s">
        <v>1</v>
      </c>
      <c r="AB27" s="239" t="s">
        <v>14</v>
      </c>
      <c r="AC27" s="242" t="s">
        <v>0</v>
      </c>
    </row>
    <row r="28" spans="1:29" ht="32" x14ac:dyDescent="0.2">
      <c r="A28" s="247" t="s">
        <v>953</v>
      </c>
      <c r="B28" s="234"/>
      <c r="C28" s="235" t="str">
        <f t="shared" si="0"/>
        <v>0450040805</v>
      </c>
      <c r="D28" s="233" t="s">
        <v>953</v>
      </c>
      <c r="E28" s="233" t="s">
        <v>953</v>
      </c>
      <c r="F28" s="233" t="s">
        <v>1638</v>
      </c>
      <c r="G28" s="233" t="s">
        <v>572</v>
      </c>
      <c r="H28" s="233" t="s">
        <v>81</v>
      </c>
      <c r="I28" s="233" t="s">
        <v>14</v>
      </c>
      <c r="J28" s="233" t="s">
        <v>14</v>
      </c>
      <c r="K28" s="233" t="s">
        <v>1879</v>
      </c>
      <c r="L28" s="244" t="b">
        <v>0</v>
      </c>
      <c r="M28" s="233" t="s">
        <v>69</v>
      </c>
      <c r="N28" s="233" t="s">
        <v>70</v>
      </c>
      <c r="O28" s="233" t="s">
        <v>243</v>
      </c>
      <c r="P28" s="233" t="s">
        <v>72</v>
      </c>
      <c r="Q28" s="233" t="s">
        <v>1480</v>
      </c>
      <c r="R28" s="233" t="s">
        <v>1481</v>
      </c>
      <c r="S28" s="244" t="s">
        <v>1</v>
      </c>
      <c r="T28" s="233" t="s">
        <v>14</v>
      </c>
      <c r="U28" s="233" t="s">
        <v>14</v>
      </c>
      <c r="V28" s="244" t="s">
        <v>1</v>
      </c>
      <c r="W28" s="233" t="s">
        <v>14</v>
      </c>
      <c r="X28" s="233" t="s">
        <v>14</v>
      </c>
      <c r="Y28" s="233" t="s">
        <v>14</v>
      </c>
      <c r="Z28" s="244" t="s">
        <v>1</v>
      </c>
      <c r="AA28" s="244" t="s">
        <v>1</v>
      </c>
      <c r="AB28" s="233" t="s">
        <v>14</v>
      </c>
      <c r="AC28" s="244" t="s">
        <v>0</v>
      </c>
    </row>
    <row r="29" spans="1:29" ht="32" x14ac:dyDescent="0.2">
      <c r="A29" s="248" t="s">
        <v>954</v>
      </c>
      <c r="B29" s="240"/>
      <c r="C29" s="241" t="str">
        <f t="shared" si="0"/>
        <v>0450040807</v>
      </c>
      <c r="D29" s="239" t="s">
        <v>954</v>
      </c>
      <c r="E29" s="239" t="s">
        <v>954</v>
      </c>
      <c r="F29" s="239" t="s">
        <v>1638</v>
      </c>
      <c r="G29" s="239" t="s">
        <v>516</v>
      </c>
      <c r="H29" s="239" t="s">
        <v>81</v>
      </c>
      <c r="I29" s="239" t="s">
        <v>14</v>
      </c>
      <c r="J29" s="239" t="s">
        <v>14</v>
      </c>
      <c r="K29" s="239" t="s">
        <v>1874</v>
      </c>
      <c r="L29" s="242" t="b">
        <v>0</v>
      </c>
      <c r="M29" s="239" t="s">
        <v>69</v>
      </c>
      <c r="N29" s="239" t="s">
        <v>70</v>
      </c>
      <c r="O29" s="239" t="s">
        <v>243</v>
      </c>
      <c r="P29" s="239" t="s">
        <v>72</v>
      </c>
      <c r="Q29" s="239" t="s">
        <v>1480</v>
      </c>
      <c r="R29" s="239" t="s">
        <v>1481</v>
      </c>
      <c r="S29" s="242" t="s">
        <v>1</v>
      </c>
      <c r="T29" s="239" t="s">
        <v>14</v>
      </c>
      <c r="U29" s="239" t="s">
        <v>14</v>
      </c>
      <c r="V29" s="242" t="s">
        <v>1</v>
      </c>
      <c r="W29" s="239" t="s">
        <v>14</v>
      </c>
      <c r="X29" s="239" t="s">
        <v>14</v>
      </c>
      <c r="Y29" s="239" t="s">
        <v>14</v>
      </c>
      <c r="Z29" s="242" t="s">
        <v>1</v>
      </c>
      <c r="AA29" s="242" t="s">
        <v>1</v>
      </c>
      <c r="AB29" s="239" t="s">
        <v>1613</v>
      </c>
      <c r="AC29" s="242" t="s">
        <v>0</v>
      </c>
    </row>
    <row r="30" spans="1:29" ht="32" x14ac:dyDescent="0.2">
      <c r="A30" s="247" t="s">
        <v>955</v>
      </c>
      <c r="B30" s="234"/>
      <c r="C30" s="235" t="str">
        <f t="shared" si="0"/>
        <v>0509070200</v>
      </c>
      <c r="D30" s="233" t="s">
        <v>955</v>
      </c>
      <c r="E30" s="233" t="s">
        <v>955</v>
      </c>
      <c r="F30" s="233" t="s">
        <v>1640</v>
      </c>
      <c r="G30" s="233" t="s">
        <v>354</v>
      </c>
      <c r="H30" s="233" t="s">
        <v>62</v>
      </c>
      <c r="I30" s="233" t="s">
        <v>355</v>
      </c>
      <c r="J30" s="233" t="s">
        <v>1630</v>
      </c>
      <c r="K30" s="233" t="s">
        <v>14</v>
      </c>
      <c r="L30" s="244" t="b">
        <v>0</v>
      </c>
      <c r="M30" s="233" t="s">
        <v>64</v>
      </c>
      <c r="N30" s="233" t="s">
        <v>65</v>
      </c>
      <c r="O30" s="233" t="s">
        <v>71</v>
      </c>
      <c r="P30" s="233" t="s">
        <v>72</v>
      </c>
      <c r="Q30" s="233" t="s">
        <v>1480</v>
      </c>
      <c r="R30" s="233" t="s">
        <v>1481</v>
      </c>
      <c r="S30" s="244" t="s">
        <v>1</v>
      </c>
      <c r="T30" s="233" t="s">
        <v>14</v>
      </c>
      <c r="U30" s="233" t="s">
        <v>14</v>
      </c>
      <c r="V30" s="244" t="s">
        <v>1</v>
      </c>
      <c r="W30" s="233" t="s">
        <v>14</v>
      </c>
      <c r="X30" s="233" t="s">
        <v>14</v>
      </c>
      <c r="Y30" s="233" t="s">
        <v>14</v>
      </c>
      <c r="Z30" s="244" t="s">
        <v>1</v>
      </c>
      <c r="AA30" s="244" t="s">
        <v>1</v>
      </c>
      <c r="AB30" s="233" t="s">
        <v>1613</v>
      </c>
      <c r="AC30" s="244" t="s">
        <v>0</v>
      </c>
    </row>
    <row r="31" spans="1:29" ht="32" x14ac:dyDescent="0.2">
      <c r="A31" s="248" t="s">
        <v>956</v>
      </c>
      <c r="B31" s="240"/>
      <c r="C31" s="241" t="str">
        <f t="shared" si="0"/>
        <v>0510030306</v>
      </c>
      <c r="D31" s="239" t="s">
        <v>956</v>
      </c>
      <c r="E31" s="239" t="s">
        <v>956</v>
      </c>
      <c r="F31" s="239" t="s">
        <v>1641</v>
      </c>
      <c r="G31" s="239" t="s">
        <v>345</v>
      </c>
      <c r="H31" s="239" t="s">
        <v>62</v>
      </c>
      <c r="I31" s="239" t="s">
        <v>346</v>
      </c>
      <c r="J31" s="239" t="s">
        <v>1642</v>
      </c>
      <c r="K31" s="239" t="s">
        <v>14</v>
      </c>
      <c r="L31" s="242" t="b">
        <v>0</v>
      </c>
      <c r="M31" s="239" t="s">
        <v>69</v>
      </c>
      <c r="N31" s="239" t="s">
        <v>70</v>
      </c>
      <c r="O31" s="239" t="s">
        <v>66</v>
      </c>
      <c r="P31" s="239" t="s">
        <v>72</v>
      </c>
      <c r="Q31" s="239" t="s">
        <v>1480</v>
      </c>
      <c r="R31" s="239" t="s">
        <v>1481</v>
      </c>
      <c r="S31" s="242" t="s">
        <v>1</v>
      </c>
      <c r="T31" s="239" t="s">
        <v>14</v>
      </c>
      <c r="U31" s="239" t="s">
        <v>14</v>
      </c>
      <c r="V31" s="242" t="s">
        <v>1</v>
      </c>
      <c r="W31" s="239" t="s">
        <v>14</v>
      </c>
      <c r="X31" s="239" t="s">
        <v>14</v>
      </c>
      <c r="Y31" s="239" t="s">
        <v>14</v>
      </c>
      <c r="Z31" s="242" t="s">
        <v>1</v>
      </c>
      <c r="AA31" s="242" t="s">
        <v>1</v>
      </c>
      <c r="AB31" s="239" t="s">
        <v>1643</v>
      </c>
      <c r="AC31" s="242" t="s">
        <v>0</v>
      </c>
    </row>
    <row r="32" spans="1:29" ht="32" x14ac:dyDescent="0.2">
      <c r="A32" s="247" t="s">
        <v>957</v>
      </c>
      <c r="B32" s="234"/>
      <c r="C32" s="235" t="str">
        <f t="shared" si="0"/>
        <v>0510030307</v>
      </c>
      <c r="D32" s="233" t="s">
        <v>957</v>
      </c>
      <c r="E32" s="233" t="s">
        <v>957</v>
      </c>
      <c r="F32" s="233" t="s">
        <v>1641</v>
      </c>
      <c r="G32" s="233" t="s">
        <v>347</v>
      </c>
      <c r="H32" s="233" t="s">
        <v>62</v>
      </c>
      <c r="I32" s="233" t="s">
        <v>348</v>
      </c>
      <c r="J32" s="233" t="s">
        <v>1635</v>
      </c>
      <c r="K32" s="233" t="s">
        <v>14</v>
      </c>
      <c r="L32" s="244" t="b">
        <v>0</v>
      </c>
      <c r="M32" s="233" t="s">
        <v>69</v>
      </c>
      <c r="N32" s="233" t="s">
        <v>70</v>
      </c>
      <c r="O32" s="233" t="s">
        <v>66</v>
      </c>
      <c r="P32" s="233" t="s">
        <v>72</v>
      </c>
      <c r="Q32" s="233" t="s">
        <v>1480</v>
      </c>
      <c r="R32" s="233" t="s">
        <v>1481</v>
      </c>
      <c r="S32" s="244" t="s">
        <v>1</v>
      </c>
      <c r="T32" s="233" t="s">
        <v>14</v>
      </c>
      <c r="U32" s="233" t="s">
        <v>14</v>
      </c>
      <c r="V32" s="244" t="s">
        <v>1</v>
      </c>
      <c r="W32" s="233" t="s">
        <v>14</v>
      </c>
      <c r="X32" s="233" t="s">
        <v>14</v>
      </c>
      <c r="Y32" s="233" t="s">
        <v>14</v>
      </c>
      <c r="Z32" s="244" t="s">
        <v>1</v>
      </c>
      <c r="AA32" s="244" t="s">
        <v>1</v>
      </c>
      <c r="AB32" s="233" t="s">
        <v>14</v>
      </c>
      <c r="AC32" s="244" t="s">
        <v>0</v>
      </c>
    </row>
    <row r="33" spans="1:29" ht="32" x14ac:dyDescent="0.2">
      <c r="A33" s="248" t="s">
        <v>958</v>
      </c>
      <c r="B33" s="240"/>
      <c r="C33" s="241" t="str">
        <f t="shared" si="0"/>
        <v>0510030308</v>
      </c>
      <c r="D33" s="239" t="s">
        <v>958</v>
      </c>
      <c r="E33" s="239" t="s">
        <v>958</v>
      </c>
      <c r="F33" s="239" t="s">
        <v>1641</v>
      </c>
      <c r="G33" s="239" t="s">
        <v>349</v>
      </c>
      <c r="H33" s="239" t="s">
        <v>62</v>
      </c>
      <c r="I33" s="239" t="s">
        <v>350</v>
      </c>
      <c r="J33" s="239" t="s">
        <v>1635</v>
      </c>
      <c r="K33" s="239" t="s">
        <v>14</v>
      </c>
      <c r="L33" s="242" t="b">
        <v>0</v>
      </c>
      <c r="M33" s="239" t="s">
        <v>69</v>
      </c>
      <c r="N33" s="239" t="s">
        <v>70</v>
      </c>
      <c r="O33" s="239" t="s">
        <v>66</v>
      </c>
      <c r="P33" s="239" t="s">
        <v>72</v>
      </c>
      <c r="Q33" s="239" t="s">
        <v>1480</v>
      </c>
      <c r="R33" s="239" t="s">
        <v>1481</v>
      </c>
      <c r="S33" s="242" t="s">
        <v>1</v>
      </c>
      <c r="T33" s="239" t="s">
        <v>14</v>
      </c>
      <c r="U33" s="239" t="s">
        <v>14</v>
      </c>
      <c r="V33" s="242" t="s">
        <v>1</v>
      </c>
      <c r="W33" s="239" t="s">
        <v>14</v>
      </c>
      <c r="X33" s="239" t="s">
        <v>14</v>
      </c>
      <c r="Y33" s="239" t="s">
        <v>14</v>
      </c>
      <c r="Z33" s="242" t="s">
        <v>1</v>
      </c>
      <c r="AA33" s="242" t="s">
        <v>1</v>
      </c>
      <c r="AB33" s="239" t="s">
        <v>14</v>
      </c>
      <c r="AC33" s="242" t="s">
        <v>0</v>
      </c>
    </row>
    <row r="34" spans="1:29" ht="32" x14ac:dyDescent="0.2">
      <c r="A34" s="247" t="s">
        <v>959</v>
      </c>
      <c r="B34" s="234"/>
      <c r="C34" s="235" t="str">
        <f t="shared" si="0"/>
        <v>0511010200</v>
      </c>
      <c r="D34" s="233" t="s">
        <v>959</v>
      </c>
      <c r="E34" s="233" t="s">
        <v>125</v>
      </c>
      <c r="F34" s="233" t="s">
        <v>1932</v>
      </c>
      <c r="G34" s="233" t="s">
        <v>145</v>
      </c>
      <c r="H34" s="233" t="s">
        <v>81</v>
      </c>
      <c r="I34" s="233" t="s">
        <v>14</v>
      </c>
      <c r="J34" s="233" t="s">
        <v>14</v>
      </c>
      <c r="K34" s="233" t="s">
        <v>1875</v>
      </c>
      <c r="L34" s="244" t="b">
        <v>0</v>
      </c>
      <c r="M34" s="233" t="s">
        <v>64</v>
      </c>
      <c r="N34" s="233" t="s">
        <v>65</v>
      </c>
      <c r="O34" s="233" t="s">
        <v>132</v>
      </c>
      <c r="P34" s="233" t="s">
        <v>32</v>
      </c>
      <c r="Q34" s="233" t="s">
        <v>1480</v>
      </c>
      <c r="R34" s="233" t="s">
        <v>1481</v>
      </c>
      <c r="S34" s="244" t="s">
        <v>1</v>
      </c>
      <c r="T34" s="233" t="s">
        <v>14</v>
      </c>
      <c r="U34" s="233" t="s">
        <v>14</v>
      </c>
      <c r="V34" s="244" t="s">
        <v>1</v>
      </c>
      <c r="W34" s="233" t="s">
        <v>14</v>
      </c>
      <c r="X34" s="233" t="s">
        <v>14</v>
      </c>
      <c r="Y34" s="233" t="s">
        <v>14</v>
      </c>
      <c r="Z34" s="244" t="s">
        <v>1</v>
      </c>
      <c r="AA34" s="244" t="s">
        <v>1</v>
      </c>
      <c r="AB34" s="233" t="s">
        <v>1762</v>
      </c>
      <c r="AC34" s="244" t="s">
        <v>0</v>
      </c>
    </row>
    <row r="35" spans="1:29" ht="32" x14ac:dyDescent="0.2">
      <c r="A35" s="248" t="s">
        <v>960</v>
      </c>
      <c r="B35" s="240"/>
      <c r="C35" s="241" t="str">
        <f t="shared" si="0"/>
        <v>0511010302</v>
      </c>
      <c r="D35" s="239" t="s">
        <v>960</v>
      </c>
      <c r="E35" s="239" t="s">
        <v>960</v>
      </c>
      <c r="F35" s="239" t="s">
        <v>1644</v>
      </c>
      <c r="G35" s="239" t="s">
        <v>135</v>
      </c>
      <c r="H35" s="239" t="s">
        <v>62</v>
      </c>
      <c r="I35" s="239" t="s">
        <v>136</v>
      </c>
      <c r="J35" s="239" t="s">
        <v>1635</v>
      </c>
      <c r="K35" s="239" t="s">
        <v>14</v>
      </c>
      <c r="L35" s="242" t="b">
        <v>0</v>
      </c>
      <c r="M35" s="239" t="s">
        <v>64</v>
      </c>
      <c r="N35" s="239" t="s">
        <v>65</v>
      </c>
      <c r="O35" s="239" t="s">
        <v>66</v>
      </c>
      <c r="P35" s="239" t="s">
        <v>32</v>
      </c>
      <c r="Q35" s="239" t="s">
        <v>1480</v>
      </c>
      <c r="R35" s="239" t="s">
        <v>1481</v>
      </c>
      <c r="S35" s="242" t="s">
        <v>1</v>
      </c>
      <c r="T35" s="239" t="s">
        <v>14</v>
      </c>
      <c r="U35" s="239" t="s">
        <v>14</v>
      </c>
      <c r="V35" s="242" t="s">
        <v>1</v>
      </c>
      <c r="W35" s="239" t="s">
        <v>14</v>
      </c>
      <c r="X35" s="239" t="s">
        <v>14</v>
      </c>
      <c r="Y35" s="239" t="s">
        <v>14</v>
      </c>
      <c r="Z35" s="242" t="s">
        <v>1</v>
      </c>
      <c r="AA35" s="242" t="s">
        <v>1</v>
      </c>
      <c r="AB35" s="239" t="s">
        <v>1643</v>
      </c>
      <c r="AC35" s="242" t="s">
        <v>0</v>
      </c>
    </row>
    <row r="36" spans="1:29" ht="32" x14ac:dyDescent="0.2">
      <c r="A36" s="247" t="s">
        <v>961</v>
      </c>
      <c r="B36" s="234"/>
      <c r="C36" s="235" t="str">
        <f t="shared" si="0"/>
        <v>0511010307</v>
      </c>
      <c r="D36" s="233" t="s">
        <v>961</v>
      </c>
      <c r="E36" s="233" t="s">
        <v>961</v>
      </c>
      <c r="F36" s="233" t="s">
        <v>1644</v>
      </c>
      <c r="G36" s="233" t="s">
        <v>547</v>
      </c>
      <c r="H36" s="233" t="s">
        <v>81</v>
      </c>
      <c r="I36" s="233" t="s">
        <v>14</v>
      </c>
      <c r="J36" s="233" t="s">
        <v>14</v>
      </c>
      <c r="K36" s="233" t="s">
        <v>1875</v>
      </c>
      <c r="L36" s="244" t="b">
        <v>0</v>
      </c>
      <c r="M36" s="233" t="s">
        <v>64</v>
      </c>
      <c r="N36" s="233" t="s">
        <v>65</v>
      </c>
      <c r="O36" s="233" t="s">
        <v>66</v>
      </c>
      <c r="P36" s="233" t="s">
        <v>32</v>
      </c>
      <c r="Q36" s="233" t="s">
        <v>1480</v>
      </c>
      <c r="R36" s="233" t="s">
        <v>1481</v>
      </c>
      <c r="S36" s="244" t="s">
        <v>1</v>
      </c>
      <c r="T36" s="233" t="s">
        <v>14</v>
      </c>
      <c r="U36" s="233" t="s">
        <v>14</v>
      </c>
      <c r="V36" s="244" t="s">
        <v>1</v>
      </c>
      <c r="W36" s="233" t="s">
        <v>14</v>
      </c>
      <c r="X36" s="233" t="s">
        <v>14</v>
      </c>
      <c r="Y36" s="233" t="s">
        <v>14</v>
      </c>
      <c r="Z36" s="244" t="s">
        <v>1</v>
      </c>
      <c r="AA36" s="244" t="s">
        <v>1</v>
      </c>
      <c r="AB36" s="233" t="s">
        <v>14</v>
      </c>
      <c r="AC36" s="244" t="s">
        <v>0</v>
      </c>
    </row>
    <row r="37" spans="1:29" ht="32" x14ac:dyDescent="0.2">
      <c r="A37" s="248" t="s">
        <v>962</v>
      </c>
      <c r="B37" s="240"/>
      <c r="C37" s="241" t="str">
        <f t="shared" si="0"/>
        <v>0511010311</v>
      </c>
      <c r="D37" s="239" t="s">
        <v>962</v>
      </c>
      <c r="E37" s="239" t="s">
        <v>962</v>
      </c>
      <c r="F37" s="239" t="s">
        <v>1644</v>
      </c>
      <c r="G37" s="239" t="s">
        <v>549</v>
      </c>
      <c r="H37" s="239" t="s">
        <v>81</v>
      </c>
      <c r="I37" s="239" t="s">
        <v>14</v>
      </c>
      <c r="J37" s="239" t="s">
        <v>14</v>
      </c>
      <c r="K37" s="239" t="s">
        <v>1875</v>
      </c>
      <c r="L37" s="242" t="b">
        <v>0</v>
      </c>
      <c r="M37" s="239" t="s">
        <v>64</v>
      </c>
      <c r="N37" s="239" t="s">
        <v>65</v>
      </c>
      <c r="O37" s="239" t="s">
        <v>66</v>
      </c>
      <c r="P37" s="239" t="s">
        <v>32</v>
      </c>
      <c r="Q37" s="239" t="s">
        <v>1480</v>
      </c>
      <c r="R37" s="239" t="s">
        <v>1481</v>
      </c>
      <c r="S37" s="242" t="s">
        <v>1</v>
      </c>
      <c r="T37" s="239" t="s">
        <v>14</v>
      </c>
      <c r="U37" s="239" t="s">
        <v>14</v>
      </c>
      <c r="V37" s="242" t="s">
        <v>1</v>
      </c>
      <c r="W37" s="239" t="s">
        <v>14</v>
      </c>
      <c r="X37" s="239" t="s">
        <v>14</v>
      </c>
      <c r="Y37" s="239" t="s">
        <v>14</v>
      </c>
      <c r="Z37" s="242" t="s">
        <v>1</v>
      </c>
      <c r="AA37" s="242" t="s">
        <v>1</v>
      </c>
      <c r="AB37" s="239" t="s">
        <v>14</v>
      </c>
      <c r="AC37" s="242" t="s">
        <v>0</v>
      </c>
    </row>
    <row r="38" spans="1:29" ht="32" x14ac:dyDescent="0.2">
      <c r="A38" s="247" t="s">
        <v>963</v>
      </c>
      <c r="B38" s="234"/>
      <c r="C38" s="235" t="str">
        <f t="shared" si="0"/>
        <v>0511010312</v>
      </c>
      <c r="D38" s="233" t="s">
        <v>963</v>
      </c>
      <c r="E38" s="233" t="s">
        <v>963</v>
      </c>
      <c r="F38" s="233" t="s">
        <v>1644</v>
      </c>
      <c r="G38" s="233" t="s">
        <v>548</v>
      </c>
      <c r="H38" s="233" t="s">
        <v>81</v>
      </c>
      <c r="I38" s="233" t="s">
        <v>14</v>
      </c>
      <c r="J38" s="233" t="s">
        <v>14</v>
      </c>
      <c r="K38" s="233" t="s">
        <v>1880</v>
      </c>
      <c r="L38" s="244" t="b">
        <v>0</v>
      </c>
      <c r="M38" s="233" t="s">
        <v>64</v>
      </c>
      <c r="N38" s="233" t="s">
        <v>65</v>
      </c>
      <c r="O38" s="233" t="s">
        <v>66</v>
      </c>
      <c r="P38" s="233" t="s">
        <v>32</v>
      </c>
      <c r="Q38" s="233" t="s">
        <v>1480</v>
      </c>
      <c r="R38" s="233" t="s">
        <v>1481</v>
      </c>
      <c r="S38" s="244" t="s">
        <v>1</v>
      </c>
      <c r="T38" s="233" t="s">
        <v>14</v>
      </c>
      <c r="U38" s="233" t="s">
        <v>14</v>
      </c>
      <c r="V38" s="244" t="s">
        <v>1</v>
      </c>
      <c r="W38" s="233" t="s">
        <v>14</v>
      </c>
      <c r="X38" s="233" t="s">
        <v>14</v>
      </c>
      <c r="Y38" s="233" t="s">
        <v>14</v>
      </c>
      <c r="Z38" s="244" t="s">
        <v>1</v>
      </c>
      <c r="AA38" s="244" t="s">
        <v>1</v>
      </c>
      <c r="AB38" s="233" t="s">
        <v>14</v>
      </c>
      <c r="AC38" s="244" t="s">
        <v>0</v>
      </c>
    </row>
    <row r="39" spans="1:29" ht="32" x14ac:dyDescent="0.2">
      <c r="A39" s="248" t="s">
        <v>964</v>
      </c>
      <c r="B39" s="240"/>
      <c r="C39" s="241" t="str">
        <f t="shared" si="0"/>
        <v>0511010313</v>
      </c>
      <c r="D39" s="239" t="s">
        <v>964</v>
      </c>
      <c r="E39" s="239" t="s">
        <v>964</v>
      </c>
      <c r="F39" s="239" t="s">
        <v>1644</v>
      </c>
      <c r="G39" s="239" t="s">
        <v>515</v>
      </c>
      <c r="H39" s="239" t="s">
        <v>81</v>
      </c>
      <c r="I39" s="239" t="s">
        <v>14</v>
      </c>
      <c r="J39" s="239" t="s">
        <v>14</v>
      </c>
      <c r="K39" s="239" t="s">
        <v>1881</v>
      </c>
      <c r="L39" s="242" t="b">
        <v>0</v>
      </c>
      <c r="M39" s="239" t="s">
        <v>64</v>
      </c>
      <c r="N39" s="239" t="s">
        <v>65</v>
      </c>
      <c r="O39" s="239" t="s">
        <v>71</v>
      </c>
      <c r="P39" s="239" t="s">
        <v>32</v>
      </c>
      <c r="Q39" s="239" t="s">
        <v>1480</v>
      </c>
      <c r="R39" s="239" t="s">
        <v>1481</v>
      </c>
      <c r="S39" s="242" t="s">
        <v>1</v>
      </c>
      <c r="T39" s="239" t="s">
        <v>14</v>
      </c>
      <c r="U39" s="239" t="s">
        <v>14</v>
      </c>
      <c r="V39" s="242" t="s">
        <v>1</v>
      </c>
      <c r="W39" s="239" t="s">
        <v>14</v>
      </c>
      <c r="X39" s="239" t="s">
        <v>14</v>
      </c>
      <c r="Y39" s="239" t="s">
        <v>14</v>
      </c>
      <c r="Z39" s="242" t="s">
        <v>1</v>
      </c>
      <c r="AA39" s="242" t="s">
        <v>1</v>
      </c>
      <c r="AB39" s="239" t="s">
        <v>1613</v>
      </c>
      <c r="AC39" s="242" t="s">
        <v>0</v>
      </c>
    </row>
    <row r="40" spans="1:29" ht="32" x14ac:dyDescent="0.2">
      <c r="A40" s="247" t="s">
        <v>965</v>
      </c>
      <c r="B40" s="234"/>
      <c r="C40" s="235" t="str">
        <f t="shared" si="0"/>
        <v>0511020102</v>
      </c>
      <c r="D40" s="233" t="s">
        <v>965</v>
      </c>
      <c r="E40" s="233" t="s">
        <v>965</v>
      </c>
      <c r="F40" s="233" t="s">
        <v>1645</v>
      </c>
      <c r="G40" s="233" t="s">
        <v>797</v>
      </c>
      <c r="H40" s="233" t="s">
        <v>62</v>
      </c>
      <c r="I40" s="233" t="s">
        <v>798</v>
      </c>
      <c r="J40" s="233" t="s">
        <v>1639</v>
      </c>
      <c r="K40" s="233" t="s">
        <v>14</v>
      </c>
      <c r="L40" s="244" t="b">
        <v>0</v>
      </c>
      <c r="M40" s="233" t="s">
        <v>64</v>
      </c>
      <c r="N40" s="233" t="s">
        <v>65</v>
      </c>
      <c r="O40" s="233" t="s">
        <v>66</v>
      </c>
      <c r="P40" s="233" t="s">
        <v>32</v>
      </c>
      <c r="Q40" s="233" t="s">
        <v>1480</v>
      </c>
      <c r="R40" s="233" t="s">
        <v>1481</v>
      </c>
      <c r="S40" s="244" t="s">
        <v>1</v>
      </c>
      <c r="T40" s="233" t="s">
        <v>14</v>
      </c>
      <c r="U40" s="233" t="s">
        <v>14</v>
      </c>
      <c r="V40" s="244" t="s">
        <v>1</v>
      </c>
      <c r="W40" s="233" t="s">
        <v>14</v>
      </c>
      <c r="X40" s="233" t="s">
        <v>14</v>
      </c>
      <c r="Y40" s="233" t="s">
        <v>14</v>
      </c>
      <c r="Z40" s="244" t="s">
        <v>1</v>
      </c>
      <c r="AA40" s="244" t="s">
        <v>1</v>
      </c>
      <c r="AB40" s="233" t="s">
        <v>14</v>
      </c>
      <c r="AC40" s="244" t="s">
        <v>0</v>
      </c>
    </row>
    <row r="41" spans="1:29" ht="32" x14ac:dyDescent="0.2">
      <c r="A41" s="248" t="s">
        <v>966</v>
      </c>
      <c r="B41" s="240"/>
      <c r="C41" s="241" t="str">
        <f t="shared" si="0"/>
        <v>0511020103</v>
      </c>
      <c r="D41" s="239" t="s">
        <v>966</v>
      </c>
      <c r="E41" s="239" t="s">
        <v>966</v>
      </c>
      <c r="F41" s="239" t="s">
        <v>1645</v>
      </c>
      <c r="G41" s="239" t="s">
        <v>278</v>
      </c>
      <c r="H41" s="239" t="s">
        <v>81</v>
      </c>
      <c r="I41" s="239" t="s">
        <v>14</v>
      </c>
      <c r="J41" s="239" t="s">
        <v>14</v>
      </c>
      <c r="K41" s="239" t="s">
        <v>1875</v>
      </c>
      <c r="L41" s="242" t="b">
        <v>0</v>
      </c>
      <c r="M41" s="239" t="s">
        <v>64</v>
      </c>
      <c r="N41" s="239" t="s">
        <v>65</v>
      </c>
      <c r="O41" s="239" t="s">
        <v>66</v>
      </c>
      <c r="P41" s="239" t="s">
        <v>32</v>
      </c>
      <c r="Q41" s="239" t="s">
        <v>1480</v>
      </c>
      <c r="R41" s="239" t="s">
        <v>1481</v>
      </c>
      <c r="S41" s="242" t="s">
        <v>1</v>
      </c>
      <c r="T41" s="239" t="s">
        <v>14</v>
      </c>
      <c r="U41" s="239" t="s">
        <v>14</v>
      </c>
      <c r="V41" s="242" t="s">
        <v>1</v>
      </c>
      <c r="W41" s="239" t="s">
        <v>14</v>
      </c>
      <c r="X41" s="239" t="s">
        <v>14</v>
      </c>
      <c r="Y41" s="239" t="s">
        <v>14</v>
      </c>
      <c r="Z41" s="242" t="s">
        <v>1</v>
      </c>
      <c r="AA41" s="242" t="s">
        <v>1</v>
      </c>
      <c r="AB41" s="239" t="s">
        <v>14</v>
      </c>
      <c r="AC41" s="242" t="s">
        <v>0</v>
      </c>
    </row>
    <row r="42" spans="1:29" ht="32" x14ac:dyDescent="0.2">
      <c r="A42" s="247" t="s">
        <v>967</v>
      </c>
      <c r="B42" s="234"/>
      <c r="C42" s="235" t="str">
        <f t="shared" si="0"/>
        <v>0511020110</v>
      </c>
      <c r="D42" s="233" t="s">
        <v>967</v>
      </c>
      <c r="E42" s="233" t="s">
        <v>967</v>
      </c>
      <c r="F42" s="233" t="s">
        <v>1645</v>
      </c>
      <c r="G42" s="233" t="s">
        <v>560</v>
      </c>
      <c r="H42" s="233" t="s">
        <v>81</v>
      </c>
      <c r="I42" s="233" t="s">
        <v>14</v>
      </c>
      <c r="J42" s="233" t="s">
        <v>14</v>
      </c>
      <c r="K42" s="233" t="s">
        <v>1872</v>
      </c>
      <c r="L42" s="244" t="b">
        <v>0</v>
      </c>
      <c r="M42" s="233" t="s">
        <v>64</v>
      </c>
      <c r="N42" s="233" t="s">
        <v>65</v>
      </c>
      <c r="O42" s="233" t="s">
        <v>66</v>
      </c>
      <c r="P42" s="233" t="s">
        <v>32</v>
      </c>
      <c r="Q42" s="233" t="s">
        <v>1480</v>
      </c>
      <c r="R42" s="233" t="s">
        <v>1481</v>
      </c>
      <c r="S42" s="244" t="s">
        <v>1</v>
      </c>
      <c r="T42" s="233" t="s">
        <v>14</v>
      </c>
      <c r="U42" s="233" t="s">
        <v>14</v>
      </c>
      <c r="V42" s="244" t="s">
        <v>1</v>
      </c>
      <c r="W42" s="233" t="s">
        <v>14</v>
      </c>
      <c r="X42" s="233" t="s">
        <v>14</v>
      </c>
      <c r="Y42" s="233" t="s">
        <v>14</v>
      </c>
      <c r="Z42" s="244" t="s">
        <v>1</v>
      </c>
      <c r="AA42" s="244" t="s">
        <v>1</v>
      </c>
      <c r="AB42" s="233" t="s">
        <v>1611</v>
      </c>
      <c r="AC42" s="244" t="s">
        <v>0</v>
      </c>
    </row>
    <row r="43" spans="1:29" ht="32" x14ac:dyDescent="0.2">
      <c r="A43" s="248" t="s">
        <v>968</v>
      </c>
      <c r="B43" s="240"/>
      <c r="C43" s="241" t="str">
        <f t="shared" si="0"/>
        <v>0511020113</v>
      </c>
      <c r="D43" s="239" t="s">
        <v>968</v>
      </c>
      <c r="E43" s="239" t="s">
        <v>125</v>
      </c>
      <c r="F43" s="239" t="s">
        <v>1645</v>
      </c>
      <c r="G43" s="239" t="s">
        <v>144</v>
      </c>
      <c r="H43" s="239" t="s">
        <v>81</v>
      </c>
      <c r="I43" s="239" t="s">
        <v>14</v>
      </c>
      <c r="J43" s="239" t="s">
        <v>14</v>
      </c>
      <c r="K43" s="239" t="s">
        <v>1882</v>
      </c>
      <c r="L43" s="242" t="b">
        <v>0</v>
      </c>
      <c r="M43" s="239" t="s">
        <v>64</v>
      </c>
      <c r="N43" s="239" t="s">
        <v>65</v>
      </c>
      <c r="O43" s="239" t="s">
        <v>132</v>
      </c>
      <c r="P43" s="239" t="s">
        <v>32</v>
      </c>
      <c r="Q43" s="239" t="s">
        <v>1480</v>
      </c>
      <c r="R43" s="239" t="s">
        <v>1481</v>
      </c>
      <c r="S43" s="242" t="s">
        <v>1</v>
      </c>
      <c r="T43" s="239" t="s">
        <v>14</v>
      </c>
      <c r="U43" s="239" t="s">
        <v>14</v>
      </c>
      <c r="V43" s="242" t="s">
        <v>1</v>
      </c>
      <c r="W43" s="239" t="s">
        <v>14</v>
      </c>
      <c r="X43" s="239" t="s">
        <v>14</v>
      </c>
      <c r="Y43" s="239" t="s">
        <v>14</v>
      </c>
      <c r="Z43" s="242" t="s">
        <v>1</v>
      </c>
      <c r="AA43" s="242" t="s">
        <v>1</v>
      </c>
      <c r="AB43" s="239" t="s">
        <v>1762</v>
      </c>
      <c r="AC43" s="242" t="s">
        <v>0</v>
      </c>
    </row>
    <row r="44" spans="1:29" ht="32" x14ac:dyDescent="0.2">
      <c r="A44" s="247" t="s">
        <v>969</v>
      </c>
      <c r="B44" s="234"/>
      <c r="C44" s="235" t="str">
        <f t="shared" si="0"/>
        <v>0511020200</v>
      </c>
      <c r="D44" s="233" t="s">
        <v>969</v>
      </c>
      <c r="E44" s="233" t="s">
        <v>969</v>
      </c>
      <c r="F44" s="233" t="s">
        <v>1933</v>
      </c>
      <c r="G44" s="233" t="s">
        <v>276</v>
      </c>
      <c r="H44" s="233" t="s">
        <v>81</v>
      </c>
      <c r="I44" s="233" t="s">
        <v>14</v>
      </c>
      <c r="J44" s="233" t="s">
        <v>14</v>
      </c>
      <c r="K44" s="233" t="s">
        <v>1883</v>
      </c>
      <c r="L44" s="244" t="b">
        <v>0</v>
      </c>
      <c r="M44" s="233" t="s">
        <v>64</v>
      </c>
      <c r="N44" s="233" t="s">
        <v>65</v>
      </c>
      <c r="O44" s="233" t="s">
        <v>66</v>
      </c>
      <c r="P44" s="233" t="s">
        <v>32</v>
      </c>
      <c r="Q44" s="233" t="s">
        <v>1480</v>
      </c>
      <c r="R44" s="233" t="s">
        <v>1481</v>
      </c>
      <c r="S44" s="244" t="s">
        <v>1</v>
      </c>
      <c r="T44" s="233" t="s">
        <v>14</v>
      </c>
      <c r="U44" s="233" t="s">
        <v>14</v>
      </c>
      <c r="V44" s="244" t="s">
        <v>1</v>
      </c>
      <c r="W44" s="233" t="s">
        <v>14</v>
      </c>
      <c r="X44" s="233" t="s">
        <v>14</v>
      </c>
      <c r="Y44" s="233" t="s">
        <v>14</v>
      </c>
      <c r="Z44" s="244" t="s">
        <v>1</v>
      </c>
      <c r="AA44" s="244" t="s">
        <v>1</v>
      </c>
      <c r="AB44" s="233" t="s">
        <v>14</v>
      </c>
      <c r="AC44" s="244" t="s">
        <v>0</v>
      </c>
    </row>
    <row r="45" spans="1:29" ht="32" x14ac:dyDescent="0.2">
      <c r="A45" s="248" t="s">
        <v>970</v>
      </c>
      <c r="B45" s="240"/>
      <c r="C45" s="241" t="str">
        <f t="shared" si="0"/>
        <v>0511020307</v>
      </c>
      <c r="D45" s="239" t="s">
        <v>970</v>
      </c>
      <c r="E45" s="239" t="s">
        <v>970</v>
      </c>
      <c r="F45" s="239" t="s">
        <v>1646</v>
      </c>
      <c r="G45" s="239" t="s">
        <v>673</v>
      </c>
      <c r="H45" s="239" t="s">
        <v>81</v>
      </c>
      <c r="I45" s="239" t="s">
        <v>14</v>
      </c>
      <c r="J45" s="239" t="s">
        <v>14</v>
      </c>
      <c r="K45" s="239" t="s">
        <v>1871</v>
      </c>
      <c r="L45" s="242" t="b">
        <v>0</v>
      </c>
      <c r="M45" s="239" t="s">
        <v>64</v>
      </c>
      <c r="N45" s="239" t="s">
        <v>65</v>
      </c>
      <c r="O45" s="239" t="s">
        <v>66</v>
      </c>
      <c r="P45" s="239" t="s">
        <v>32</v>
      </c>
      <c r="Q45" s="239" t="s">
        <v>1480</v>
      </c>
      <c r="R45" s="239" t="s">
        <v>1481</v>
      </c>
      <c r="S45" s="242" t="s">
        <v>1</v>
      </c>
      <c r="T45" s="239" t="s">
        <v>14</v>
      </c>
      <c r="U45" s="239" t="s">
        <v>14</v>
      </c>
      <c r="V45" s="242" t="s">
        <v>1</v>
      </c>
      <c r="W45" s="239" t="s">
        <v>14</v>
      </c>
      <c r="X45" s="239" t="s">
        <v>14</v>
      </c>
      <c r="Y45" s="239" t="s">
        <v>14</v>
      </c>
      <c r="Z45" s="242" t="s">
        <v>1</v>
      </c>
      <c r="AA45" s="242" t="s">
        <v>1</v>
      </c>
      <c r="AB45" s="239" t="s">
        <v>1873</v>
      </c>
      <c r="AC45" s="242" t="s">
        <v>0</v>
      </c>
    </row>
    <row r="46" spans="1:29" ht="32" x14ac:dyDescent="0.2">
      <c r="A46" s="247" t="s">
        <v>971</v>
      </c>
      <c r="B46" s="234"/>
      <c r="C46" s="235" t="str">
        <f t="shared" si="0"/>
        <v>0511020309</v>
      </c>
      <c r="D46" s="233" t="s">
        <v>971</v>
      </c>
      <c r="E46" s="233" t="s">
        <v>971</v>
      </c>
      <c r="F46" s="233" t="s">
        <v>1646</v>
      </c>
      <c r="G46" s="233" t="s">
        <v>624</v>
      </c>
      <c r="H46" s="233" t="s">
        <v>81</v>
      </c>
      <c r="I46" s="233" t="s">
        <v>14</v>
      </c>
      <c r="J46" s="233" t="s">
        <v>14</v>
      </c>
      <c r="K46" s="233" t="s">
        <v>1871</v>
      </c>
      <c r="L46" s="244" t="b">
        <v>0</v>
      </c>
      <c r="M46" s="233" t="s">
        <v>64</v>
      </c>
      <c r="N46" s="233" t="s">
        <v>65</v>
      </c>
      <c r="O46" s="233" t="s">
        <v>66</v>
      </c>
      <c r="P46" s="233" t="s">
        <v>32</v>
      </c>
      <c r="Q46" s="233" t="s">
        <v>1480</v>
      </c>
      <c r="R46" s="233" t="s">
        <v>1481</v>
      </c>
      <c r="S46" s="244" t="s">
        <v>1</v>
      </c>
      <c r="T46" s="233" t="s">
        <v>14</v>
      </c>
      <c r="U46" s="233" t="s">
        <v>14</v>
      </c>
      <c r="V46" s="244" t="s">
        <v>1</v>
      </c>
      <c r="W46" s="233" t="s">
        <v>14</v>
      </c>
      <c r="X46" s="233" t="s">
        <v>14</v>
      </c>
      <c r="Y46" s="233" t="s">
        <v>14</v>
      </c>
      <c r="Z46" s="244" t="s">
        <v>1</v>
      </c>
      <c r="AA46" s="244" t="s">
        <v>1</v>
      </c>
      <c r="AB46" s="233" t="s">
        <v>14</v>
      </c>
      <c r="AC46" s="244" t="s">
        <v>0</v>
      </c>
    </row>
    <row r="47" spans="1:29" ht="32" x14ac:dyDescent="0.2">
      <c r="A47" s="248" t="s">
        <v>972</v>
      </c>
      <c r="B47" s="240"/>
      <c r="C47" s="241" t="str">
        <f t="shared" si="0"/>
        <v>0511020313</v>
      </c>
      <c r="D47" s="239" t="s">
        <v>972</v>
      </c>
      <c r="E47" s="239" t="s">
        <v>972</v>
      </c>
      <c r="F47" s="239" t="s">
        <v>1646</v>
      </c>
      <c r="G47" s="239" t="s">
        <v>564</v>
      </c>
      <c r="H47" s="239" t="s">
        <v>62</v>
      </c>
      <c r="I47" s="239" t="s">
        <v>565</v>
      </c>
      <c r="J47" s="239" t="s">
        <v>1642</v>
      </c>
      <c r="K47" s="239" t="s">
        <v>14</v>
      </c>
      <c r="L47" s="242" t="b">
        <v>0</v>
      </c>
      <c r="M47" s="239" t="s">
        <v>64</v>
      </c>
      <c r="N47" s="239" t="s">
        <v>65</v>
      </c>
      <c r="O47" s="239" t="s">
        <v>66</v>
      </c>
      <c r="P47" s="239" t="s">
        <v>32</v>
      </c>
      <c r="Q47" s="239" t="s">
        <v>1480</v>
      </c>
      <c r="R47" s="239" t="s">
        <v>1481</v>
      </c>
      <c r="S47" s="242" t="s">
        <v>1</v>
      </c>
      <c r="T47" s="239" t="s">
        <v>14</v>
      </c>
      <c r="U47" s="239" t="s">
        <v>14</v>
      </c>
      <c r="V47" s="242" t="s">
        <v>1</v>
      </c>
      <c r="W47" s="239" t="s">
        <v>14</v>
      </c>
      <c r="X47" s="239" t="s">
        <v>14</v>
      </c>
      <c r="Y47" s="239" t="s">
        <v>14</v>
      </c>
      <c r="Z47" s="242" t="s">
        <v>1</v>
      </c>
      <c r="AA47" s="242" t="s">
        <v>1</v>
      </c>
      <c r="AB47" s="239" t="s">
        <v>14</v>
      </c>
      <c r="AC47" s="242" t="s">
        <v>0</v>
      </c>
    </row>
    <row r="48" spans="1:29" ht="48" x14ac:dyDescent="0.2">
      <c r="A48" s="247" t="s">
        <v>973</v>
      </c>
      <c r="B48" s="234"/>
      <c r="C48" s="235" t="str">
        <f t="shared" si="0"/>
        <v>0511020314</v>
      </c>
      <c r="D48" s="233" t="s">
        <v>973</v>
      </c>
      <c r="E48" s="233" t="s">
        <v>973</v>
      </c>
      <c r="F48" s="233" t="s">
        <v>1646</v>
      </c>
      <c r="G48" s="233" t="s">
        <v>61</v>
      </c>
      <c r="H48" s="233" t="s">
        <v>62</v>
      </c>
      <c r="I48" s="233" t="s">
        <v>63</v>
      </c>
      <c r="J48" s="233" t="s">
        <v>1639</v>
      </c>
      <c r="K48" s="233" t="s">
        <v>14</v>
      </c>
      <c r="L48" s="244" t="b">
        <v>0</v>
      </c>
      <c r="M48" s="233" t="s">
        <v>64</v>
      </c>
      <c r="N48" s="233" t="s">
        <v>65</v>
      </c>
      <c r="O48" s="233" t="s">
        <v>66</v>
      </c>
      <c r="P48" s="233" t="s">
        <v>32</v>
      </c>
      <c r="Q48" s="233" t="s">
        <v>1480</v>
      </c>
      <c r="R48" s="233" t="s">
        <v>1481</v>
      </c>
      <c r="S48" s="244" t="s">
        <v>1</v>
      </c>
      <c r="T48" s="233" t="s">
        <v>14</v>
      </c>
      <c r="U48" s="233" t="s">
        <v>14</v>
      </c>
      <c r="V48" s="244" t="s">
        <v>1</v>
      </c>
      <c r="W48" s="233" t="s">
        <v>14</v>
      </c>
      <c r="X48" s="233" t="s">
        <v>14</v>
      </c>
      <c r="Y48" s="233" t="s">
        <v>14</v>
      </c>
      <c r="Z48" s="244" t="s">
        <v>1</v>
      </c>
      <c r="AA48" s="244" t="s">
        <v>1</v>
      </c>
      <c r="AB48" s="233" t="s">
        <v>14</v>
      </c>
      <c r="AC48" s="244" t="s">
        <v>0</v>
      </c>
    </row>
    <row r="49" spans="1:29" ht="32" x14ac:dyDescent="0.2">
      <c r="A49" s="248" t="s">
        <v>974</v>
      </c>
      <c r="B49" s="240"/>
      <c r="C49" s="241" t="str">
        <f t="shared" si="0"/>
        <v>0511020315</v>
      </c>
      <c r="D49" s="239" t="s">
        <v>974</v>
      </c>
      <c r="E49" s="239" t="s">
        <v>974</v>
      </c>
      <c r="F49" s="239" t="s">
        <v>1646</v>
      </c>
      <c r="G49" s="239" t="s">
        <v>326</v>
      </c>
      <c r="H49" s="239" t="s">
        <v>62</v>
      </c>
      <c r="I49" s="239" t="s">
        <v>327</v>
      </c>
      <c r="J49" s="239" t="s">
        <v>1642</v>
      </c>
      <c r="K49" s="239" t="s">
        <v>14</v>
      </c>
      <c r="L49" s="242" t="b">
        <v>0</v>
      </c>
      <c r="M49" s="239" t="s">
        <v>64</v>
      </c>
      <c r="N49" s="239" t="s">
        <v>65</v>
      </c>
      <c r="O49" s="239" t="s">
        <v>66</v>
      </c>
      <c r="P49" s="239" t="s">
        <v>32</v>
      </c>
      <c r="Q49" s="239" t="s">
        <v>1480</v>
      </c>
      <c r="R49" s="239" t="s">
        <v>1481</v>
      </c>
      <c r="S49" s="242" t="s">
        <v>1</v>
      </c>
      <c r="T49" s="239" t="s">
        <v>14</v>
      </c>
      <c r="U49" s="239" t="s">
        <v>14</v>
      </c>
      <c r="V49" s="242" t="s">
        <v>1</v>
      </c>
      <c r="W49" s="239" t="s">
        <v>14</v>
      </c>
      <c r="X49" s="239" t="s">
        <v>14</v>
      </c>
      <c r="Y49" s="239" t="s">
        <v>14</v>
      </c>
      <c r="Z49" s="242" t="s">
        <v>1</v>
      </c>
      <c r="AA49" s="242" t="s">
        <v>1</v>
      </c>
      <c r="AB49" s="239" t="s">
        <v>1643</v>
      </c>
      <c r="AC49" s="242" t="s">
        <v>0</v>
      </c>
    </row>
    <row r="50" spans="1:29" ht="32" x14ac:dyDescent="0.2">
      <c r="A50" s="247" t="s">
        <v>975</v>
      </c>
      <c r="B50" s="234"/>
      <c r="C50" s="235" t="str">
        <f t="shared" si="0"/>
        <v>0511080100</v>
      </c>
      <c r="D50" s="233" t="s">
        <v>975</v>
      </c>
      <c r="E50" s="233" t="s">
        <v>975</v>
      </c>
      <c r="F50" s="233" t="s">
        <v>1647</v>
      </c>
      <c r="G50" s="233" t="s">
        <v>799</v>
      </c>
      <c r="H50" s="233" t="s">
        <v>62</v>
      </c>
      <c r="I50" s="233" t="s">
        <v>800</v>
      </c>
      <c r="J50" s="233" t="s">
        <v>1639</v>
      </c>
      <c r="K50" s="233" t="s">
        <v>14</v>
      </c>
      <c r="L50" s="244" t="b">
        <v>0</v>
      </c>
      <c r="M50" s="233" t="s">
        <v>64</v>
      </c>
      <c r="N50" s="233" t="s">
        <v>65</v>
      </c>
      <c r="O50" s="233" t="s">
        <v>71</v>
      </c>
      <c r="P50" s="233" t="s">
        <v>72</v>
      </c>
      <c r="Q50" s="233" t="s">
        <v>1480</v>
      </c>
      <c r="R50" s="233" t="s">
        <v>1481</v>
      </c>
      <c r="S50" s="244" t="s">
        <v>1</v>
      </c>
      <c r="T50" s="233" t="s">
        <v>14</v>
      </c>
      <c r="U50" s="233" t="s">
        <v>14</v>
      </c>
      <c r="V50" s="244" t="s">
        <v>1</v>
      </c>
      <c r="W50" s="233" t="s">
        <v>14</v>
      </c>
      <c r="X50" s="233" t="s">
        <v>14</v>
      </c>
      <c r="Y50" s="233" t="s">
        <v>14</v>
      </c>
      <c r="Z50" s="244" t="s">
        <v>1</v>
      </c>
      <c r="AA50" s="244" t="s">
        <v>1</v>
      </c>
      <c r="AB50" s="233" t="s">
        <v>1636</v>
      </c>
      <c r="AC50" s="244" t="s">
        <v>0</v>
      </c>
    </row>
    <row r="51" spans="1:29" ht="32" x14ac:dyDescent="0.2">
      <c r="A51" s="248" t="s">
        <v>976</v>
      </c>
      <c r="B51" s="240"/>
      <c r="C51" s="241" t="str">
        <f t="shared" si="0"/>
        <v>0511080103</v>
      </c>
      <c r="D51" s="239" t="s">
        <v>976</v>
      </c>
      <c r="E51" s="239" t="s">
        <v>976</v>
      </c>
      <c r="F51" s="239" t="s">
        <v>1647</v>
      </c>
      <c r="G51" s="239" t="s">
        <v>803</v>
      </c>
      <c r="H51" s="239" t="s">
        <v>81</v>
      </c>
      <c r="I51" s="239" t="s">
        <v>14</v>
      </c>
      <c r="J51" s="239" t="s">
        <v>14</v>
      </c>
      <c r="K51" s="239" t="s">
        <v>1884</v>
      </c>
      <c r="L51" s="242" t="b">
        <v>0</v>
      </c>
      <c r="M51" s="239" t="s">
        <v>64</v>
      </c>
      <c r="N51" s="239" t="s">
        <v>65</v>
      </c>
      <c r="O51" s="239" t="s">
        <v>66</v>
      </c>
      <c r="P51" s="239" t="s">
        <v>72</v>
      </c>
      <c r="Q51" s="239" t="s">
        <v>1480</v>
      </c>
      <c r="R51" s="239" t="s">
        <v>1481</v>
      </c>
      <c r="S51" s="242" t="s">
        <v>1</v>
      </c>
      <c r="T51" s="239" t="s">
        <v>14</v>
      </c>
      <c r="U51" s="239" t="s">
        <v>14</v>
      </c>
      <c r="V51" s="242" t="s">
        <v>1</v>
      </c>
      <c r="W51" s="239" t="s">
        <v>14</v>
      </c>
      <c r="X51" s="239" t="s">
        <v>14</v>
      </c>
      <c r="Y51" s="239" t="s">
        <v>14</v>
      </c>
      <c r="Z51" s="242" t="s">
        <v>1</v>
      </c>
      <c r="AA51" s="242" t="s">
        <v>1</v>
      </c>
      <c r="AB51" s="239" t="s">
        <v>14</v>
      </c>
      <c r="AC51" s="242" t="s">
        <v>0</v>
      </c>
    </row>
    <row r="52" spans="1:29" ht="32" x14ac:dyDescent="0.2">
      <c r="A52" s="247" t="s">
        <v>977</v>
      </c>
      <c r="B52" s="234"/>
      <c r="C52" s="235" t="str">
        <f t="shared" si="0"/>
        <v>0511080402</v>
      </c>
      <c r="D52" s="233" t="s">
        <v>977</v>
      </c>
      <c r="E52" s="233" t="s">
        <v>977</v>
      </c>
      <c r="F52" s="233" t="s">
        <v>1648</v>
      </c>
      <c r="G52" s="233" t="s">
        <v>635</v>
      </c>
      <c r="H52" s="233" t="s">
        <v>62</v>
      </c>
      <c r="I52" s="233" t="s">
        <v>636</v>
      </c>
      <c r="J52" s="233" t="s">
        <v>1649</v>
      </c>
      <c r="K52" s="233" t="s">
        <v>14</v>
      </c>
      <c r="L52" s="244" t="b">
        <v>0</v>
      </c>
      <c r="M52" s="233" t="s">
        <v>64</v>
      </c>
      <c r="N52" s="233" t="s">
        <v>65</v>
      </c>
      <c r="O52" s="233" t="s">
        <v>66</v>
      </c>
      <c r="P52" s="233" t="s">
        <v>32</v>
      </c>
      <c r="Q52" s="233" t="s">
        <v>1480</v>
      </c>
      <c r="R52" s="233" t="s">
        <v>1481</v>
      </c>
      <c r="S52" s="244" t="s">
        <v>1</v>
      </c>
      <c r="T52" s="233" t="s">
        <v>14</v>
      </c>
      <c r="U52" s="233" t="s">
        <v>14</v>
      </c>
      <c r="V52" s="244" t="s">
        <v>1</v>
      </c>
      <c r="W52" s="233" t="s">
        <v>14</v>
      </c>
      <c r="X52" s="233" t="s">
        <v>14</v>
      </c>
      <c r="Y52" s="233" t="s">
        <v>14</v>
      </c>
      <c r="Z52" s="244" t="s">
        <v>1</v>
      </c>
      <c r="AA52" s="244" t="s">
        <v>1</v>
      </c>
      <c r="AB52" s="233" t="s">
        <v>1610</v>
      </c>
      <c r="AC52" s="244" t="s">
        <v>0</v>
      </c>
    </row>
    <row r="53" spans="1:29" ht="32" x14ac:dyDescent="0.2">
      <c r="A53" s="248" t="s">
        <v>978</v>
      </c>
      <c r="B53" s="240"/>
      <c r="C53" s="241" t="str">
        <f t="shared" si="0"/>
        <v>0511080403</v>
      </c>
      <c r="D53" s="239" t="s">
        <v>978</v>
      </c>
      <c r="E53" s="239" t="s">
        <v>978</v>
      </c>
      <c r="F53" s="239" t="s">
        <v>1648</v>
      </c>
      <c r="G53" s="239" t="s">
        <v>633</v>
      </c>
      <c r="H53" s="239" t="s">
        <v>62</v>
      </c>
      <c r="I53" s="239" t="s">
        <v>634</v>
      </c>
      <c r="J53" s="239" t="s">
        <v>1649</v>
      </c>
      <c r="K53" s="239" t="s">
        <v>14</v>
      </c>
      <c r="L53" s="242" t="b">
        <v>0</v>
      </c>
      <c r="M53" s="239" t="s">
        <v>64</v>
      </c>
      <c r="N53" s="239" t="s">
        <v>65</v>
      </c>
      <c r="O53" s="239" t="s">
        <v>66</v>
      </c>
      <c r="P53" s="239" t="s">
        <v>32</v>
      </c>
      <c r="Q53" s="239" t="s">
        <v>1480</v>
      </c>
      <c r="R53" s="239" t="s">
        <v>1481</v>
      </c>
      <c r="S53" s="242" t="s">
        <v>1</v>
      </c>
      <c r="T53" s="239" t="s">
        <v>14</v>
      </c>
      <c r="U53" s="239" t="s">
        <v>14</v>
      </c>
      <c r="V53" s="242" t="s">
        <v>1</v>
      </c>
      <c r="W53" s="239" t="s">
        <v>14</v>
      </c>
      <c r="X53" s="239" t="s">
        <v>14</v>
      </c>
      <c r="Y53" s="239" t="s">
        <v>14</v>
      </c>
      <c r="Z53" s="242" t="s">
        <v>1</v>
      </c>
      <c r="AA53" s="242" t="s">
        <v>1</v>
      </c>
      <c r="AB53" s="239" t="s">
        <v>1610</v>
      </c>
      <c r="AC53" s="242" t="s">
        <v>0</v>
      </c>
    </row>
    <row r="54" spans="1:29" ht="32" x14ac:dyDescent="0.2">
      <c r="A54" s="247" t="s">
        <v>979</v>
      </c>
      <c r="B54" s="234"/>
      <c r="C54" s="235" t="str">
        <f t="shared" si="0"/>
        <v>0511090102</v>
      </c>
      <c r="D54" s="233" t="s">
        <v>979</v>
      </c>
      <c r="E54" s="233" t="s">
        <v>979</v>
      </c>
      <c r="F54" s="233" t="s">
        <v>1650</v>
      </c>
      <c r="G54" s="233" t="s">
        <v>651</v>
      </c>
      <c r="H54" s="233" t="s">
        <v>62</v>
      </c>
      <c r="I54" s="233" t="s">
        <v>652</v>
      </c>
      <c r="J54" s="233" t="s">
        <v>1639</v>
      </c>
      <c r="K54" s="233" t="s">
        <v>14</v>
      </c>
      <c r="L54" s="244" t="b">
        <v>0</v>
      </c>
      <c r="M54" s="233" t="s">
        <v>64</v>
      </c>
      <c r="N54" s="233" t="s">
        <v>65</v>
      </c>
      <c r="O54" s="233" t="s">
        <v>66</v>
      </c>
      <c r="P54" s="233" t="s">
        <v>32</v>
      </c>
      <c r="Q54" s="233" t="s">
        <v>1480</v>
      </c>
      <c r="R54" s="233" t="s">
        <v>1481</v>
      </c>
      <c r="S54" s="244" t="s">
        <v>1</v>
      </c>
      <c r="T54" s="233" t="s">
        <v>14</v>
      </c>
      <c r="U54" s="233" t="s">
        <v>14</v>
      </c>
      <c r="V54" s="244" t="s">
        <v>1</v>
      </c>
      <c r="W54" s="233" t="s">
        <v>14</v>
      </c>
      <c r="X54" s="233" t="s">
        <v>14</v>
      </c>
      <c r="Y54" s="233" t="s">
        <v>14</v>
      </c>
      <c r="Z54" s="244" t="s">
        <v>1</v>
      </c>
      <c r="AA54" s="244" t="s">
        <v>1</v>
      </c>
      <c r="AB54" s="233" t="s">
        <v>14</v>
      </c>
      <c r="AC54" s="244" t="s">
        <v>0</v>
      </c>
    </row>
    <row r="55" spans="1:29" ht="32" x14ac:dyDescent="0.2">
      <c r="A55" s="248" t="s">
        <v>980</v>
      </c>
      <c r="B55" s="240"/>
      <c r="C55" s="241" t="str">
        <f t="shared" si="0"/>
        <v>0511090105</v>
      </c>
      <c r="D55" s="239" t="s">
        <v>980</v>
      </c>
      <c r="E55" s="239" t="s">
        <v>980</v>
      </c>
      <c r="F55" s="239" t="s">
        <v>1650</v>
      </c>
      <c r="G55" s="239" t="s">
        <v>654</v>
      </c>
      <c r="H55" s="239" t="s">
        <v>62</v>
      </c>
      <c r="I55" s="239" t="s">
        <v>655</v>
      </c>
      <c r="J55" s="239" t="s">
        <v>1639</v>
      </c>
      <c r="K55" s="239" t="s">
        <v>14</v>
      </c>
      <c r="L55" s="242" t="b">
        <v>0</v>
      </c>
      <c r="M55" s="239" t="s">
        <v>64</v>
      </c>
      <c r="N55" s="239" t="s">
        <v>65</v>
      </c>
      <c r="O55" s="239" t="s">
        <v>66</v>
      </c>
      <c r="P55" s="239" t="s">
        <v>32</v>
      </c>
      <c r="Q55" s="239" t="s">
        <v>1480</v>
      </c>
      <c r="R55" s="239" t="s">
        <v>1481</v>
      </c>
      <c r="S55" s="242" t="s">
        <v>1</v>
      </c>
      <c r="T55" s="239" t="s">
        <v>14</v>
      </c>
      <c r="U55" s="239" t="s">
        <v>14</v>
      </c>
      <c r="V55" s="242" t="s">
        <v>1</v>
      </c>
      <c r="W55" s="239" t="s">
        <v>14</v>
      </c>
      <c r="X55" s="239" t="s">
        <v>14</v>
      </c>
      <c r="Y55" s="239" t="s">
        <v>14</v>
      </c>
      <c r="Z55" s="242" t="s">
        <v>1</v>
      </c>
      <c r="AA55" s="242" t="s">
        <v>1</v>
      </c>
      <c r="AB55" s="239" t="s">
        <v>1651</v>
      </c>
      <c r="AC55" s="242" t="s">
        <v>0</v>
      </c>
    </row>
    <row r="56" spans="1:29" ht="48" x14ac:dyDescent="0.2">
      <c r="A56" s="247" t="s">
        <v>981</v>
      </c>
      <c r="B56" s="234"/>
      <c r="C56" s="235" t="str">
        <f t="shared" si="0"/>
        <v>0511090107</v>
      </c>
      <c r="D56" s="233" t="s">
        <v>981</v>
      </c>
      <c r="E56" s="233" t="s">
        <v>981</v>
      </c>
      <c r="F56" s="233" t="s">
        <v>1650</v>
      </c>
      <c r="G56" s="233" t="s">
        <v>280</v>
      </c>
      <c r="H56" s="233" t="s">
        <v>62</v>
      </c>
      <c r="I56" s="233" t="s">
        <v>281</v>
      </c>
      <c r="J56" s="233" t="s">
        <v>1625</v>
      </c>
      <c r="K56" s="233" t="s">
        <v>14</v>
      </c>
      <c r="L56" s="244" t="b">
        <v>0</v>
      </c>
      <c r="M56" s="233" t="s">
        <v>64</v>
      </c>
      <c r="N56" s="233" t="s">
        <v>65</v>
      </c>
      <c r="O56" s="233" t="s">
        <v>66</v>
      </c>
      <c r="P56" s="233" t="s">
        <v>32</v>
      </c>
      <c r="Q56" s="233" t="s">
        <v>1480</v>
      </c>
      <c r="R56" s="233" t="s">
        <v>1481</v>
      </c>
      <c r="S56" s="244" t="s">
        <v>1</v>
      </c>
      <c r="T56" s="233" t="s">
        <v>14</v>
      </c>
      <c r="U56" s="233" t="s">
        <v>14</v>
      </c>
      <c r="V56" s="244" t="s">
        <v>1</v>
      </c>
      <c r="W56" s="233" t="s">
        <v>14</v>
      </c>
      <c r="X56" s="233" t="s">
        <v>14</v>
      </c>
      <c r="Y56" s="233" t="s">
        <v>14</v>
      </c>
      <c r="Z56" s="244" t="s">
        <v>1</v>
      </c>
      <c r="AA56" s="244" t="s">
        <v>1</v>
      </c>
      <c r="AB56" s="233" t="s">
        <v>1643</v>
      </c>
      <c r="AC56" s="244" t="s">
        <v>0</v>
      </c>
    </row>
    <row r="57" spans="1:29" ht="32" x14ac:dyDescent="0.2">
      <c r="A57" s="248" t="s">
        <v>982</v>
      </c>
      <c r="B57" s="240"/>
      <c r="C57" s="241" t="str">
        <f t="shared" si="0"/>
        <v>0511090200</v>
      </c>
      <c r="D57" s="239" t="s">
        <v>982</v>
      </c>
      <c r="E57" s="239" t="s">
        <v>1652</v>
      </c>
      <c r="F57" s="239" t="s">
        <v>1653</v>
      </c>
      <c r="G57" s="239" t="s">
        <v>247</v>
      </c>
      <c r="H57" s="239" t="s">
        <v>62</v>
      </c>
      <c r="I57" s="239" t="s">
        <v>248</v>
      </c>
      <c r="J57" s="239" t="s">
        <v>1625</v>
      </c>
      <c r="K57" s="239" t="s">
        <v>14</v>
      </c>
      <c r="L57" s="242" t="b">
        <v>0</v>
      </c>
      <c r="M57" s="239" t="s">
        <v>64</v>
      </c>
      <c r="N57" s="239" t="s">
        <v>65</v>
      </c>
      <c r="O57" s="239" t="s">
        <v>71</v>
      </c>
      <c r="P57" s="239" t="s">
        <v>32</v>
      </c>
      <c r="Q57" s="239" t="s">
        <v>1480</v>
      </c>
      <c r="R57" s="239" t="s">
        <v>1481</v>
      </c>
      <c r="S57" s="242" t="s">
        <v>1</v>
      </c>
      <c r="T57" s="239" t="s">
        <v>14</v>
      </c>
      <c r="U57" s="239" t="s">
        <v>14</v>
      </c>
      <c r="V57" s="242" t="s">
        <v>1</v>
      </c>
      <c r="W57" s="239" t="s">
        <v>14</v>
      </c>
      <c r="X57" s="239" t="s">
        <v>14</v>
      </c>
      <c r="Y57" s="239" t="s">
        <v>14</v>
      </c>
      <c r="Z57" s="242" t="s">
        <v>1</v>
      </c>
      <c r="AA57" s="242" t="s">
        <v>1</v>
      </c>
      <c r="AB57" s="239" t="s">
        <v>1654</v>
      </c>
      <c r="AC57" s="242" t="s">
        <v>0</v>
      </c>
    </row>
    <row r="58" spans="1:29" ht="32" x14ac:dyDescent="0.2">
      <c r="A58" s="247" t="s">
        <v>983</v>
      </c>
      <c r="B58" s="234"/>
      <c r="C58" s="235" t="str">
        <f t="shared" si="0"/>
        <v>0511100112</v>
      </c>
      <c r="D58" s="233" t="s">
        <v>983</v>
      </c>
      <c r="E58" s="233" t="s">
        <v>983</v>
      </c>
      <c r="F58" s="233" t="s">
        <v>1655</v>
      </c>
      <c r="G58" s="233" t="s">
        <v>650</v>
      </c>
      <c r="H58" s="233" t="s">
        <v>81</v>
      </c>
      <c r="I58" s="233" t="s">
        <v>14</v>
      </c>
      <c r="J58" s="233" t="s">
        <v>14</v>
      </c>
      <c r="K58" s="233" t="s">
        <v>1872</v>
      </c>
      <c r="L58" s="244" t="b">
        <v>0</v>
      </c>
      <c r="M58" s="233" t="s">
        <v>64</v>
      </c>
      <c r="N58" s="233" t="s">
        <v>65</v>
      </c>
      <c r="O58" s="233" t="s">
        <v>71</v>
      </c>
      <c r="P58" s="233" t="s">
        <v>32</v>
      </c>
      <c r="Q58" s="233" t="s">
        <v>1480</v>
      </c>
      <c r="R58" s="233" t="s">
        <v>1481</v>
      </c>
      <c r="S58" s="244" t="s">
        <v>1</v>
      </c>
      <c r="T58" s="233" t="s">
        <v>14</v>
      </c>
      <c r="U58" s="233" t="s">
        <v>14</v>
      </c>
      <c r="V58" s="244" t="s">
        <v>1</v>
      </c>
      <c r="W58" s="233" t="s">
        <v>14</v>
      </c>
      <c r="X58" s="233" t="s">
        <v>14</v>
      </c>
      <c r="Y58" s="233" t="s">
        <v>14</v>
      </c>
      <c r="Z58" s="244" t="s">
        <v>1</v>
      </c>
      <c r="AA58" s="244" t="s">
        <v>1</v>
      </c>
      <c r="AB58" s="233" t="s">
        <v>1613</v>
      </c>
      <c r="AC58" s="244" t="s">
        <v>0</v>
      </c>
    </row>
    <row r="59" spans="1:29" ht="32" x14ac:dyDescent="0.2">
      <c r="A59" s="248" t="s">
        <v>984</v>
      </c>
      <c r="B59" s="240"/>
      <c r="C59" s="241" t="str">
        <f t="shared" si="0"/>
        <v>0511100113</v>
      </c>
      <c r="D59" s="239" t="s">
        <v>984</v>
      </c>
      <c r="E59" s="239" t="s">
        <v>984</v>
      </c>
      <c r="F59" s="239" t="s">
        <v>1655</v>
      </c>
      <c r="G59" s="239" t="s">
        <v>647</v>
      </c>
      <c r="H59" s="239" t="s">
        <v>81</v>
      </c>
      <c r="I59" s="239" t="s">
        <v>14</v>
      </c>
      <c r="J59" s="239" t="s">
        <v>14</v>
      </c>
      <c r="K59" s="239" t="s">
        <v>1885</v>
      </c>
      <c r="L59" s="242" t="b">
        <v>0</v>
      </c>
      <c r="M59" s="239" t="s">
        <v>64</v>
      </c>
      <c r="N59" s="239" t="s">
        <v>65</v>
      </c>
      <c r="O59" s="239" t="s">
        <v>71</v>
      </c>
      <c r="P59" s="239" t="s">
        <v>32</v>
      </c>
      <c r="Q59" s="239" t="s">
        <v>1480</v>
      </c>
      <c r="R59" s="239" t="s">
        <v>1481</v>
      </c>
      <c r="S59" s="242" t="s">
        <v>1</v>
      </c>
      <c r="T59" s="239" t="s">
        <v>14</v>
      </c>
      <c r="U59" s="239" t="s">
        <v>14</v>
      </c>
      <c r="V59" s="242" t="s">
        <v>1</v>
      </c>
      <c r="W59" s="239" t="s">
        <v>14</v>
      </c>
      <c r="X59" s="239" t="s">
        <v>14</v>
      </c>
      <c r="Y59" s="239" t="s">
        <v>14</v>
      </c>
      <c r="Z59" s="242" t="s">
        <v>1</v>
      </c>
      <c r="AA59" s="242" t="s">
        <v>1</v>
      </c>
      <c r="AB59" s="239" t="s">
        <v>1613</v>
      </c>
      <c r="AC59" s="242" t="s">
        <v>0</v>
      </c>
    </row>
    <row r="60" spans="1:29" ht="32" x14ac:dyDescent="0.2">
      <c r="A60" s="247" t="s">
        <v>985</v>
      </c>
      <c r="B60" s="234"/>
      <c r="C60" s="235" t="str">
        <f t="shared" si="0"/>
        <v>0511100114</v>
      </c>
      <c r="D60" s="233" t="s">
        <v>985</v>
      </c>
      <c r="E60" s="233" t="s">
        <v>985</v>
      </c>
      <c r="F60" s="233" t="s">
        <v>1655</v>
      </c>
      <c r="G60" s="233" t="s">
        <v>648</v>
      </c>
      <c r="H60" s="233" t="s">
        <v>81</v>
      </c>
      <c r="I60" s="233" t="s">
        <v>14</v>
      </c>
      <c r="J60" s="233" t="s">
        <v>14</v>
      </c>
      <c r="K60" s="233" t="s">
        <v>1878</v>
      </c>
      <c r="L60" s="244" t="b">
        <v>0</v>
      </c>
      <c r="M60" s="233" t="s">
        <v>64</v>
      </c>
      <c r="N60" s="233" t="s">
        <v>65</v>
      </c>
      <c r="O60" s="233" t="s">
        <v>71</v>
      </c>
      <c r="P60" s="233" t="s">
        <v>32</v>
      </c>
      <c r="Q60" s="233" t="s">
        <v>1480</v>
      </c>
      <c r="R60" s="233" t="s">
        <v>1481</v>
      </c>
      <c r="S60" s="244" t="s">
        <v>1</v>
      </c>
      <c r="T60" s="233" t="s">
        <v>14</v>
      </c>
      <c r="U60" s="233" t="s">
        <v>14</v>
      </c>
      <c r="V60" s="244" t="s">
        <v>1</v>
      </c>
      <c r="W60" s="233" t="s">
        <v>14</v>
      </c>
      <c r="X60" s="233" t="s">
        <v>14</v>
      </c>
      <c r="Y60" s="233" t="s">
        <v>14</v>
      </c>
      <c r="Z60" s="244" t="s">
        <v>1</v>
      </c>
      <c r="AA60" s="244" t="s">
        <v>1</v>
      </c>
      <c r="AB60" s="233" t="s">
        <v>1613</v>
      </c>
      <c r="AC60" s="244" t="s">
        <v>0</v>
      </c>
    </row>
    <row r="61" spans="1:29" ht="32" x14ac:dyDescent="0.2">
      <c r="A61" s="248" t="s">
        <v>986</v>
      </c>
      <c r="B61" s="240"/>
      <c r="C61" s="241" t="str">
        <f t="shared" si="0"/>
        <v>0511100115</v>
      </c>
      <c r="D61" s="239" t="s">
        <v>986</v>
      </c>
      <c r="E61" s="239" t="s">
        <v>986</v>
      </c>
      <c r="F61" s="239" t="s">
        <v>1655</v>
      </c>
      <c r="G61" s="239" t="s">
        <v>103</v>
      </c>
      <c r="H61" s="239" t="s">
        <v>81</v>
      </c>
      <c r="I61" s="239" t="s">
        <v>14</v>
      </c>
      <c r="J61" s="239" t="s">
        <v>14</v>
      </c>
      <c r="K61" s="239" t="s">
        <v>1877</v>
      </c>
      <c r="L61" s="242" t="b">
        <v>0</v>
      </c>
      <c r="M61" s="239" t="s">
        <v>64</v>
      </c>
      <c r="N61" s="239" t="s">
        <v>65</v>
      </c>
      <c r="O61" s="239" t="s">
        <v>71</v>
      </c>
      <c r="P61" s="239" t="s">
        <v>32</v>
      </c>
      <c r="Q61" s="239" t="s">
        <v>1480</v>
      </c>
      <c r="R61" s="239" t="s">
        <v>1481</v>
      </c>
      <c r="S61" s="242" t="s">
        <v>1</v>
      </c>
      <c r="T61" s="239" t="s">
        <v>14</v>
      </c>
      <c r="U61" s="239" t="s">
        <v>14</v>
      </c>
      <c r="V61" s="242" t="s">
        <v>1</v>
      </c>
      <c r="W61" s="239" t="s">
        <v>14</v>
      </c>
      <c r="X61" s="239" t="s">
        <v>14</v>
      </c>
      <c r="Y61" s="239" t="s">
        <v>14</v>
      </c>
      <c r="Z61" s="242" t="s">
        <v>1</v>
      </c>
      <c r="AA61" s="242" t="s">
        <v>1</v>
      </c>
      <c r="AB61" s="239" t="s">
        <v>1613</v>
      </c>
      <c r="AC61" s="242" t="s">
        <v>0</v>
      </c>
    </row>
    <row r="62" spans="1:29" ht="32" x14ac:dyDescent="0.2">
      <c r="A62" s="247" t="s">
        <v>987</v>
      </c>
      <c r="B62" s="234"/>
      <c r="C62" s="235" t="str">
        <f t="shared" si="0"/>
        <v>0511100116</v>
      </c>
      <c r="D62" s="233" t="s">
        <v>987</v>
      </c>
      <c r="E62" s="233" t="s">
        <v>987</v>
      </c>
      <c r="F62" s="233" t="s">
        <v>1655</v>
      </c>
      <c r="G62" s="233" t="s">
        <v>657</v>
      </c>
      <c r="H62" s="233" t="s">
        <v>81</v>
      </c>
      <c r="I62" s="233" t="s">
        <v>14</v>
      </c>
      <c r="J62" s="233" t="s">
        <v>14</v>
      </c>
      <c r="K62" s="233" t="s">
        <v>1872</v>
      </c>
      <c r="L62" s="244" t="b">
        <v>0</v>
      </c>
      <c r="M62" s="233" t="s">
        <v>64</v>
      </c>
      <c r="N62" s="233" t="s">
        <v>65</v>
      </c>
      <c r="O62" s="233" t="s">
        <v>71</v>
      </c>
      <c r="P62" s="233" t="s">
        <v>32</v>
      </c>
      <c r="Q62" s="233" t="s">
        <v>1480</v>
      </c>
      <c r="R62" s="233" t="s">
        <v>1481</v>
      </c>
      <c r="S62" s="244" t="s">
        <v>1</v>
      </c>
      <c r="T62" s="233" t="s">
        <v>14</v>
      </c>
      <c r="U62" s="233" t="s">
        <v>14</v>
      </c>
      <c r="V62" s="244" t="s">
        <v>1</v>
      </c>
      <c r="W62" s="233" t="s">
        <v>14</v>
      </c>
      <c r="X62" s="233" t="s">
        <v>14</v>
      </c>
      <c r="Y62" s="233" t="s">
        <v>14</v>
      </c>
      <c r="Z62" s="244" t="s">
        <v>1</v>
      </c>
      <c r="AA62" s="244" t="s">
        <v>1</v>
      </c>
      <c r="AB62" s="233" t="s">
        <v>1613</v>
      </c>
      <c r="AC62" s="244" t="s">
        <v>0</v>
      </c>
    </row>
    <row r="63" spans="1:29" ht="32" x14ac:dyDescent="0.2">
      <c r="A63" s="248" t="s">
        <v>988</v>
      </c>
      <c r="B63" s="240"/>
      <c r="C63" s="241" t="str">
        <f t="shared" si="0"/>
        <v>0511100117</v>
      </c>
      <c r="D63" s="239" t="s">
        <v>988</v>
      </c>
      <c r="E63" s="239" t="s">
        <v>988</v>
      </c>
      <c r="F63" s="239" t="s">
        <v>1655</v>
      </c>
      <c r="G63" s="239" t="s">
        <v>104</v>
      </c>
      <c r="H63" s="239" t="s">
        <v>81</v>
      </c>
      <c r="I63" s="239" t="s">
        <v>14</v>
      </c>
      <c r="J63" s="239" t="s">
        <v>14</v>
      </c>
      <c r="K63" s="239" t="s">
        <v>1886</v>
      </c>
      <c r="L63" s="242" t="b">
        <v>0</v>
      </c>
      <c r="M63" s="239" t="s">
        <v>64</v>
      </c>
      <c r="N63" s="239" t="s">
        <v>65</v>
      </c>
      <c r="O63" s="239" t="s">
        <v>71</v>
      </c>
      <c r="P63" s="239" t="s">
        <v>32</v>
      </c>
      <c r="Q63" s="239" t="s">
        <v>1480</v>
      </c>
      <c r="R63" s="239" t="s">
        <v>1481</v>
      </c>
      <c r="S63" s="242" t="s">
        <v>1</v>
      </c>
      <c r="T63" s="239" t="s">
        <v>14</v>
      </c>
      <c r="U63" s="239" t="s">
        <v>14</v>
      </c>
      <c r="V63" s="242" t="s">
        <v>1</v>
      </c>
      <c r="W63" s="239" t="s">
        <v>14</v>
      </c>
      <c r="X63" s="239" t="s">
        <v>14</v>
      </c>
      <c r="Y63" s="239" t="s">
        <v>14</v>
      </c>
      <c r="Z63" s="242" t="s">
        <v>1</v>
      </c>
      <c r="AA63" s="242" t="s">
        <v>1</v>
      </c>
      <c r="AB63" s="239" t="s">
        <v>1613</v>
      </c>
      <c r="AC63" s="242" t="s">
        <v>0</v>
      </c>
    </row>
    <row r="64" spans="1:29" ht="32" x14ac:dyDescent="0.2">
      <c r="A64" s="247" t="s">
        <v>989</v>
      </c>
      <c r="B64" s="234"/>
      <c r="C64" s="235" t="str">
        <f t="shared" si="0"/>
        <v>0511100118</v>
      </c>
      <c r="D64" s="233" t="s">
        <v>989</v>
      </c>
      <c r="E64" s="233" t="s">
        <v>989</v>
      </c>
      <c r="F64" s="233" t="s">
        <v>1655</v>
      </c>
      <c r="G64" s="233" t="s">
        <v>649</v>
      </c>
      <c r="H64" s="233" t="s">
        <v>81</v>
      </c>
      <c r="I64" s="233" t="s">
        <v>14</v>
      </c>
      <c r="J64" s="233" t="s">
        <v>14</v>
      </c>
      <c r="K64" s="233" t="s">
        <v>1634</v>
      </c>
      <c r="L64" s="244" t="b">
        <v>0</v>
      </c>
      <c r="M64" s="233" t="s">
        <v>64</v>
      </c>
      <c r="N64" s="233" t="s">
        <v>65</v>
      </c>
      <c r="O64" s="233" t="s">
        <v>71</v>
      </c>
      <c r="P64" s="233" t="s">
        <v>32</v>
      </c>
      <c r="Q64" s="233" t="s">
        <v>1480</v>
      </c>
      <c r="R64" s="233" t="s">
        <v>1481</v>
      </c>
      <c r="S64" s="244" t="s">
        <v>1</v>
      </c>
      <c r="T64" s="233" t="s">
        <v>14</v>
      </c>
      <c r="U64" s="233" t="s">
        <v>14</v>
      </c>
      <c r="V64" s="244" t="s">
        <v>1</v>
      </c>
      <c r="W64" s="233" t="s">
        <v>14</v>
      </c>
      <c r="X64" s="233" t="s">
        <v>14</v>
      </c>
      <c r="Y64" s="233" t="s">
        <v>14</v>
      </c>
      <c r="Z64" s="244" t="s">
        <v>1</v>
      </c>
      <c r="AA64" s="244" t="s">
        <v>1</v>
      </c>
      <c r="AB64" s="233" t="s">
        <v>1613</v>
      </c>
      <c r="AC64" s="244" t="s">
        <v>0</v>
      </c>
    </row>
    <row r="65" spans="1:29" ht="32" x14ac:dyDescent="0.2">
      <c r="A65" s="248" t="s">
        <v>990</v>
      </c>
      <c r="B65" s="240"/>
      <c r="C65" s="241" t="str">
        <f t="shared" si="0"/>
        <v>0511100119</v>
      </c>
      <c r="D65" s="239" t="s">
        <v>990</v>
      </c>
      <c r="E65" s="239" t="s">
        <v>990</v>
      </c>
      <c r="F65" s="239" t="s">
        <v>1655</v>
      </c>
      <c r="G65" s="239" t="s">
        <v>351</v>
      </c>
      <c r="H65" s="239" t="s">
        <v>81</v>
      </c>
      <c r="I65" s="239" t="s">
        <v>14</v>
      </c>
      <c r="J65" s="239" t="s">
        <v>14</v>
      </c>
      <c r="K65" s="239" t="s">
        <v>1885</v>
      </c>
      <c r="L65" s="242" t="b">
        <v>0</v>
      </c>
      <c r="M65" s="239" t="s">
        <v>64</v>
      </c>
      <c r="N65" s="239" t="s">
        <v>65</v>
      </c>
      <c r="O65" s="239" t="s">
        <v>71</v>
      </c>
      <c r="P65" s="239" t="s">
        <v>32</v>
      </c>
      <c r="Q65" s="239" t="s">
        <v>1480</v>
      </c>
      <c r="R65" s="239" t="s">
        <v>1481</v>
      </c>
      <c r="S65" s="242" t="s">
        <v>1</v>
      </c>
      <c r="T65" s="239" t="s">
        <v>14</v>
      </c>
      <c r="U65" s="239" t="s">
        <v>14</v>
      </c>
      <c r="V65" s="242" t="s">
        <v>1</v>
      </c>
      <c r="W65" s="239" t="s">
        <v>14</v>
      </c>
      <c r="X65" s="239" t="s">
        <v>14</v>
      </c>
      <c r="Y65" s="239" t="s">
        <v>14</v>
      </c>
      <c r="Z65" s="242" t="s">
        <v>1</v>
      </c>
      <c r="AA65" s="242" t="s">
        <v>1</v>
      </c>
      <c r="AB65" s="239" t="s">
        <v>1613</v>
      </c>
      <c r="AC65" s="242" t="s">
        <v>0</v>
      </c>
    </row>
    <row r="66" spans="1:29" ht="32" x14ac:dyDescent="0.2">
      <c r="A66" s="247" t="s">
        <v>991</v>
      </c>
      <c r="B66" s="234"/>
      <c r="C66" s="235" t="str">
        <f t="shared" si="0"/>
        <v>0511100120</v>
      </c>
      <c r="D66" s="233" t="s">
        <v>991</v>
      </c>
      <c r="E66" s="233" t="s">
        <v>991</v>
      </c>
      <c r="F66" s="233" t="s">
        <v>1655</v>
      </c>
      <c r="G66" s="233" t="s">
        <v>562</v>
      </c>
      <c r="H66" s="233" t="s">
        <v>81</v>
      </c>
      <c r="I66" s="233" t="s">
        <v>14</v>
      </c>
      <c r="J66" s="233" t="s">
        <v>14</v>
      </c>
      <c r="K66" s="233" t="s">
        <v>1885</v>
      </c>
      <c r="L66" s="244" t="b">
        <v>0</v>
      </c>
      <c r="M66" s="233" t="s">
        <v>64</v>
      </c>
      <c r="N66" s="233" t="s">
        <v>65</v>
      </c>
      <c r="O66" s="233" t="s">
        <v>71</v>
      </c>
      <c r="P66" s="233" t="s">
        <v>32</v>
      </c>
      <c r="Q66" s="233" t="s">
        <v>1480</v>
      </c>
      <c r="R66" s="233" t="s">
        <v>1481</v>
      </c>
      <c r="S66" s="244" t="s">
        <v>1</v>
      </c>
      <c r="T66" s="233" t="s">
        <v>14</v>
      </c>
      <c r="U66" s="233" t="s">
        <v>14</v>
      </c>
      <c r="V66" s="244" t="s">
        <v>1</v>
      </c>
      <c r="W66" s="233" t="s">
        <v>14</v>
      </c>
      <c r="X66" s="233" t="s">
        <v>14</v>
      </c>
      <c r="Y66" s="233" t="s">
        <v>14</v>
      </c>
      <c r="Z66" s="244" t="s">
        <v>1</v>
      </c>
      <c r="AA66" s="244" t="s">
        <v>1</v>
      </c>
      <c r="AB66" s="233" t="s">
        <v>1613</v>
      </c>
      <c r="AC66" s="244" t="s">
        <v>0</v>
      </c>
    </row>
    <row r="67" spans="1:29" ht="32" x14ac:dyDescent="0.2">
      <c r="A67" s="248" t="s">
        <v>992</v>
      </c>
      <c r="B67" s="240"/>
      <c r="C67" s="241" t="str">
        <f t="shared" si="0"/>
        <v>0511100121</v>
      </c>
      <c r="D67" s="239" t="s">
        <v>992</v>
      </c>
      <c r="E67" s="239" t="s">
        <v>992</v>
      </c>
      <c r="F67" s="239" t="s">
        <v>1655</v>
      </c>
      <c r="G67" s="239" t="s">
        <v>653</v>
      </c>
      <c r="H67" s="239" t="s">
        <v>81</v>
      </c>
      <c r="I67" s="239" t="s">
        <v>14</v>
      </c>
      <c r="J67" s="239" t="s">
        <v>14</v>
      </c>
      <c r="K67" s="239" t="s">
        <v>1878</v>
      </c>
      <c r="L67" s="242" t="b">
        <v>0</v>
      </c>
      <c r="M67" s="239" t="s">
        <v>64</v>
      </c>
      <c r="N67" s="239" t="s">
        <v>65</v>
      </c>
      <c r="O67" s="239" t="s">
        <v>71</v>
      </c>
      <c r="P67" s="239" t="s">
        <v>32</v>
      </c>
      <c r="Q67" s="239" t="s">
        <v>1480</v>
      </c>
      <c r="R67" s="239" t="s">
        <v>1481</v>
      </c>
      <c r="S67" s="242" t="s">
        <v>1</v>
      </c>
      <c r="T67" s="239" t="s">
        <v>14</v>
      </c>
      <c r="U67" s="239" t="s">
        <v>14</v>
      </c>
      <c r="V67" s="242" t="s">
        <v>1</v>
      </c>
      <c r="W67" s="239" t="s">
        <v>14</v>
      </c>
      <c r="X67" s="239" t="s">
        <v>14</v>
      </c>
      <c r="Y67" s="239" t="s">
        <v>14</v>
      </c>
      <c r="Z67" s="242" t="s">
        <v>1</v>
      </c>
      <c r="AA67" s="242" t="s">
        <v>1</v>
      </c>
      <c r="AB67" s="239" t="s">
        <v>1613</v>
      </c>
      <c r="AC67" s="242" t="s">
        <v>0</v>
      </c>
    </row>
    <row r="68" spans="1:29" ht="32" x14ac:dyDescent="0.2">
      <c r="A68" s="247" t="s">
        <v>993</v>
      </c>
      <c r="B68" s="234"/>
      <c r="C68" s="235" t="str">
        <f t="shared" ref="C68:C131" si="1">CONCATENATE(B68,A68)</f>
        <v>0511100122</v>
      </c>
      <c r="D68" s="233" t="s">
        <v>993</v>
      </c>
      <c r="E68" s="233" t="s">
        <v>993</v>
      </c>
      <c r="F68" s="233" t="s">
        <v>1655</v>
      </c>
      <c r="G68" s="233" t="s">
        <v>588</v>
      </c>
      <c r="H68" s="233" t="s">
        <v>81</v>
      </c>
      <c r="I68" s="233" t="s">
        <v>14</v>
      </c>
      <c r="J68" s="233" t="s">
        <v>14</v>
      </c>
      <c r="K68" s="233" t="s">
        <v>1872</v>
      </c>
      <c r="L68" s="244" t="b">
        <v>0</v>
      </c>
      <c r="M68" s="233" t="s">
        <v>64</v>
      </c>
      <c r="N68" s="233" t="s">
        <v>65</v>
      </c>
      <c r="O68" s="233" t="s">
        <v>71</v>
      </c>
      <c r="P68" s="233" t="s">
        <v>32</v>
      </c>
      <c r="Q68" s="233" t="s">
        <v>1480</v>
      </c>
      <c r="R68" s="233" t="s">
        <v>1481</v>
      </c>
      <c r="S68" s="244" t="s">
        <v>1</v>
      </c>
      <c r="T68" s="233" t="s">
        <v>14</v>
      </c>
      <c r="U68" s="233" t="s">
        <v>14</v>
      </c>
      <c r="V68" s="244" t="s">
        <v>1</v>
      </c>
      <c r="W68" s="233" t="s">
        <v>14</v>
      </c>
      <c r="X68" s="233" t="s">
        <v>14</v>
      </c>
      <c r="Y68" s="233" t="s">
        <v>14</v>
      </c>
      <c r="Z68" s="244" t="s">
        <v>1</v>
      </c>
      <c r="AA68" s="244" t="s">
        <v>1</v>
      </c>
      <c r="AB68" s="233" t="s">
        <v>14</v>
      </c>
      <c r="AC68" s="244" t="s">
        <v>0</v>
      </c>
    </row>
    <row r="69" spans="1:29" ht="32" x14ac:dyDescent="0.2">
      <c r="A69" s="248" t="s">
        <v>994</v>
      </c>
      <c r="B69" s="240"/>
      <c r="C69" s="241" t="str">
        <f t="shared" si="1"/>
        <v>0511100123</v>
      </c>
      <c r="D69" s="239" t="s">
        <v>994</v>
      </c>
      <c r="E69" s="239" t="s">
        <v>994</v>
      </c>
      <c r="F69" s="239" t="s">
        <v>1655</v>
      </c>
      <c r="G69" s="239" t="s">
        <v>435</v>
      </c>
      <c r="H69" s="239" t="s">
        <v>62</v>
      </c>
      <c r="I69" s="239" t="s">
        <v>436</v>
      </c>
      <c r="J69" s="239" t="s">
        <v>1630</v>
      </c>
      <c r="K69" s="239" t="s">
        <v>14</v>
      </c>
      <c r="L69" s="242" t="b">
        <v>0</v>
      </c>
      <c r="M69" s="239" t="s">
        <v>64</v>
      </c>
      <c r="N69" s="239" t="s">
        <v>65</v>
      </c>
      <c r="O69" s="239" t="s">
        <v>66</v>
      </c>
      <c r="P69" s="239" t="s">
        <v>32</v>
      </c>
      <c r="Q69" s="239" t="s">
        <v>1480</v>
      </c>
      <c r="R69" s="239" t="s">
        <v>1481</v>
      </c>
      <c r="S69" s="242" t="s">
        <v>1</v>
      </c>
      <c r="T69" s="239" t="s">
        <v>14</v>
      </c>
      <c r="U69" s="239" t="s">
        <v>14</v>
      </c>
      <c r="V69" s="242" t="s">
        <v>1</v>
      </c>
      <c r="W69" s="239" t="s">
        <v>14</v>
      </c>
      <c r="X69" s="239" t="s">
        <v>14</v>
      </c>
      <c r="Y69" s="239" t="s">
        <v>14</v>
      </c>
      <c r="Z69" s="242" t="s">
        <v>1</v>
      </c>
      <c r="AA69" s="242" t="s">
        <v>1</v>
      </c>
      <c r="AB69" s="239" t="s">
        <v>1610</v>
      </c>
      <c r="AC69" s="242" t="s">
        <v>0</v>
      </c>
    </row>
    <row r="70" spans="1:29" ht="32" x14ac:dyDescent="0.2">
      <c r="A70" s="247" t="s">
        <v>995</v>
      </c>
      <c r="B70" s="234"/>
      <c r="C70" s="235" t="str">
        <f t="shared" si="1"/>
        <v>0511100124</v>
      </c>
      <c r="D70" s="233" t="s">
        <v>995</v>
      </c>
      <c r="E70" s="233" t="s">
        <v>995</v>
      </c>
      <c r="F70" s="233" t="s">
        <v>1655</v>
      </c>
      <c r="G70" s="233" t="s">
        <v>433</v>
      </c>
      <c r="H70" s="233" t="s">
        <v>62</v>
      </c>
      <c r="I70" s="233" t="s">
        <v>434</v>
      </c>
      <c r="J70" s="233" t="s">
        <v>1639</v>
      </c>
      <c r="K70" s="233" t="s">
        <v>14</v>
      </c>
      <c r="L70" s="244" t="b">
        <v>0</v>
      </c>
      <c r="M70" s="233" t="s">
        <v>64</v>
      </c>
      <c r="N70" s="233" t="s">
        <v>65</v>
      </c>
      <c r="O70" s="233" t="s">
        <v>66</v>
      </c>
      <c r="P70" s="233" t="s">
        <v>32</v>
      </c>
      <c r="Q70" s="233" t="s">
        <v>1480</v>
      </c>
      <c r="R70" s="233" t="s">
        <v>1481</v>
      </c>
      <c r="S70" s="244" t="s">
        <v>1</v>
      </c>
      <c r="T70" s="233" t="s">
        <v>14</v>
      </c>
      <c r="U70" s="233" t="s">
        <v>14</v>
      </c>
      <c r="V70" s="244" t="s">
        <v>1</v>
      </c>
      <c r="W70" s="233" t="s">
        <v>14</v>
      </c>
      <c r="X70" s="233" t="s">
        <v>14</v>
      </c>
      <c r="Y70" s="233" t="s">
        <v>14</v>
      </c>
      <c r="Z70" s="244" t="s">
        <v>1</v>
      </c>
      <c r="AA70" s="244" t="s">
        <v>1</v>
      </c>
      <c r="AB70" s="233" t="s">
        <v>1610</v>
      </c>
      <c r="AC70" s="244" t="s">
        <v>0</v>
      </c>
    </row>
    <row r="71" spans="1:29" ht="32" x14ac:dyDescent="0.2">
      <c r="A71" s="248" t="s">
        <v>996</v>
      </c>
      <c r="B71" s="240"/>
      <c r="C71" s="241" t="str">
        <f t="shared" si="1"/>
        <v>0511100302</v>
      </c>
      <c r="D71" s="239" t="s">
        <v>996</v>
      </c>
      <c r="E71" s="239" t="s">
        <v>996</v>
      </c>
      <c r="F71" s="239" t="s">
        <v>1656</v>
      </c>
      <c r="G71" s="239" t="s">
        <v>133</v>
      </c>
      <c r="H71" s="239" t="s">
        <v>62</v>
      </c>
      <c r="I71" s="239" t="s">
        <v>134</v>
      </c>
      <c r="J71" s="239" t="s">
        <v>1630</v>
      </c>
      <c r="K71" s="239" t="s">
        <v>14</v>
      </c>
      <c r="L71" s="242" t="b">
        <v>0</v>
      </c>
      <c r="M71" s="239" t="s">
        <v>64</v>
      </c>
      <c r="N71" s="239" t="s">
        <v>65</v>
      </c>
      <c r="O71" s="239" t="s">
        <v>66</v>
      </c>
      <c r="P71" s="239" t="s">
        <v>32</v>
      </c>
      <c r="Q71" s="239" t="s">
        <v>1480</v>
      </c>
      <c r="R71" s="239" t="s">
        <v>1481</v>
      </c>
      <c r="S71" s="242" t="s">
        <v>1</v>
      </c>
      <c r="T71" s="239" t="s">
        <v>14</v>
      </c>
      <c r="U71" s="239" t="s">
        <v>14</v>
      </c>
      <c r="V71" s="242" t="s">
        <v>1</v>
      </c>
      <c r="W71" s="239" t="s">
        <v>14</v>
      </c>
      <c r="X71" s="239" t="s">
        <v>14</v>
      </c>
      <c r="Y71" s="239" t="s">
        <v>14</v>
      </c>
      <c r="Z71" s="242" t="s">
        <v>1</v>
      </c>
      <c r="AA71" s="242" t="s">
        <v>1</v>
      </c>
      <c r="AB71" s="239" t="s">
        <v>1643</v>
      </c>
      <c r="AC71" s="242" t="s">
        <v>0</v>
      </c>
    </row>
    <row r="72" spans="1:29" ht="32" x14ac:dyDescent="0.2">
      <c r="A72" s="247" t="s">
        <v>997</v>
      </c>
      <c r="B72" s="234"/>
      <c r="C72" s="235" t="str">
        <f t="shared" si="1"/>
        <v>0511100311</v>
      </c>
      <c r="D72" s="233" t="s">
        <v>997</v>
      </c>
      <c r="E72" s="233" t="s">
        <v>997</v>
      </c>
      <c r="F72" s="233" t="s">
        <v>1656</v>
      </c>
      <c r="G72" s="233" t="s">
        <v>325</v>
      </c>
      <c r="H72" s="233" t="s">
        <v>81</v>
      </c>
      <c r="I72" s="233" t="s">
        <v>14</v>
      </c>
      <c r="J72" s="233" t="s">
        <v>14</v>
      </c>
      <c r="K72" s="233" t="s">
        <v>1875</v>
      </c>
      <c r="L72" s="244" t="b">
        <v>0</v>
      </c>
      <c r="M72" s="233" t="s">
        <v>64</v>
      </c>
      <c r="N72" s="233" t="s">
        <v>65</v>
      </c>
      <c r="O72" s="233" t="s">
        <v>66</v>
      </c>
      <c r="P72" s="233" t="s">
        <v>32</v>
      </c>
      <c r="Q72" s="233" t="s">
        <v>1480</v>
      </c>
      <c r="R72" s="233" t="s">
        <v>1481</v>
      </c>
      <c r="S72" s="244" t="s">
        <v>1</v>
      </c>
      <c r="T72" s="233" t="s">
        <v>14</v>
      </c>
      <c r="U72" s="233" t="s">
        <v>14</v>
      </c>
      <c r="V72" s="244" t="s">
        <v>1</v>
      </c>
      <c r="W72" s="233" t="s">
        <v>14</v>
      </c>
      <c r="X72" s="233" t="s">
        <v>14</v>
      </c>
      <c r="Y72" s="233" t="s">
        <v>14</v>
      </c>
      <c r="Z72" s="244" t="s">
        <v>1</v>
      </c>
      <c r="AA72" s="244" t="s">
        <v>1</v>
      </c>
      <c r="AB72" s="233" t="s">
        <v>14</v>
      </c>
      <c r="AC72" s="244" t="s">
        <v>0</v>
      </c>
    </row>
    <row r="73" spans="1:29" ht="32" x14ac:dyDescent="0.2">
      <c r="A73" s="248" t="s">
        <v>998</v>
      </c>
      <c r="B73" s="240"/>
      <c r="C73" s="241" t="str">
        <f t="shared" si="1"/>
        <v>0511100313</v>
      </c>
      <c r="D73" s="239" t="s">
        <v>998</v>
      </c>
      <c r="E73" s="239" t="s">
        <v>125</v>
      </c>
      <c r="F73" s="239" t="s">
        <v>1656</v>
      </c>
      <c r="G73" s="239" t="s">
        <v>322</v>
      </c>
      <c r="H73" s="239" t="s">
        <v>81</v>
      </c>
      <c r="I73" s="239" t="s">
        <v>14</v>
      </c>
      <c r="J73" s="239" t="s">
        <v>14</v>
      </c>
      <c r="K73" s="239" t="s">
        <v>1872</v>
      </c>
      <c r="L73" s="242" t="b">
        <v>0</v>
      </c>
      <c r="M73" s="239" t="s">
        <v>64</v>
      </c>
      <c r="N73" s="239" t="s">
        <v>65</v>
      </c>
      <c r="O73" s="239" t="s">
        <v>132</v>
      </c>
      <c r="P73" s="239" t="s">
        <v>32</v>
      </c>
      <c r="Q73" s="239" t="s">
        <v>1480</v>
      </c>
      <c r="R73" s="239" t="s">
        <v>1481</v>
      </c>
      <c r="S73" s="242" t="s">
        <v>1</v>
      </c>
      <c r="T73" s="239" t="s">
        <v>14</v>
      </c>
      <c r="U73" s="239" t="s">
        <v>14</v>
      </c>
      <c r="V73" s="242" t="s">
        <v>1</v>
      </c>
      <c r="W73" s="239" t="s">
        <v>14</v>
      </c>
      <c r="X73" s="239" t="s">
        <v>14</v>
      </c>
      <c r="Y73" s="239" t="s">
        <v>14</v>
      </c>
      <c r="Z73" s="242" t="s">
        <v>1</v>
      </c>
      <c r="AA73" s="242" t="s">
        <v>1</v>
      </c>
      <c r="AB73" s="239" t="s">
        <v>1762</v>
      </c>
      <c r="AC73" s="242" t="s">
        <v>0</v>
      </c>
    </row>
    <row r="74" spans="1:29" ht="32" x14ac:dyDescent="0.2">
      <c r="A74" s="247" t="s">
        <v>999</v>
      </c>
      <c r="B74" s="234"/>
      <c r="C74" s="235" t="str">
        <f t="shared" si="1"/>
        <v>0511100314</v>
      </c>
      <c r="D74" s="233" t="s">
        <v>999</v>
      </c>
      <c r="E74" s="233" t="s">
        <v>125</v>
      </c>
      <c r="F74" s="233" t="s">
        <v>1656</v>
      </c>
      <c r="G74" s="233" t="s">
        <v>320</v>
      </c>
      <c r="H74" s="233" t="s">
        <v>81</v>
      </c>
      <c r="I74" s="233" t="s">
        <v>14</v>
      </c>
      <c r="J74" s="233" t="s">
        <v>14</v>
      </c>
      <c r="K74" s="233" t="s">
        <v>1872</v>
      </c>
      <c r="L74" s="244" t="b">
        <v>0</v>
      </c>
      <c r="M74" s="233" t="s">
        <v>64</v>
      </c>
      <c r="N74" s="233" t="s">
        <v>65</v>
      </c>
      <c r="O74" s="233" t="s">
        <v>132</v>
      </c>
      <c r="P74" s="233" t="s">
        <v>32</v>
      </c>
      <c r="Q74" s="233" t="s">
        <v>1480</v>
      </c>
      <c r="R74" s="233" t="s">
        <v>1481</v>
      </c>
      <c r="S74" s="244" t="s">
        <v>1</v>
      </c>
      <c r="T74" s="233" t="s">
        <v>14</v>
      </c>
      <c r="U74" s="233" t="s">
        <v>14</v>
      </c>
      <c r="V74" s="244" t="s">
        <v>1</v>
      </c>
      <c r="W74" s="233" t="s">
        <v>14</v>
      </c>
      <c r="X74" s="233" t="s">
        <v>14</v>
      </c>
      <c r="Y74" s="233" t="s">
        <v>14</v>
      </c>
      <c r="Z74" s="244" t="s">
        <v>1</v>
      </c>
      <c r="AA74" s="244" t="s">
        <v>1</v>
      </c>
      <c r="AB74" s="233" t="s">
        <v>1762</v>
      </c>
      <c r="AC74" s="244" t="s">
        <v>0</v>
      </c>
    </row>
    <row r="75" spans="1:29" ht="32" x14ac:dyDescent="0.2">
      <c r="A75" s="248" t="s">
        <v>1000</v>
      </c>
      <c r="B75" s="240"/>
      <c r="C75" s="241" t="str">
        <f t="shared" si="1"/>
        <v>0511100501</v>
      </c>
      <c r="D75" s="239" t="s">
        <v>1000</v>
      </c>
      <c r="E75" s="239" t="s">
        <v>1000</v>
      </c>
      <c r="F75" s="239" t="s">
        <v>1934</v>
      </c>
      <c r="G75" s="239" t="s">
        <v>703</v>
      </c>
      <c r="H75" s="239" t="s">
        <v>81</v>
      </c>
      <c r="I75" s="239" t="s">
        <v>14</v>
      </c>
      <c r="J75" s="239" t="s">
        <v>14</v>
      </c>
      <c r="K75" s="239" t="s">
        <v>1874</v>
      </c>
      <c r="L75" s="242" t="b">
        <v>0</v>
      </c>
      <c r="M75" s="239" t="s">
        <v>64</v>
      </c>
      <c r="N75" s="239" t="s">
        <v>65</v>
      </c>
      <c r="O75" s="239" t="s">
        <v>66</v>
      </c>
      <c r="P75" s="239" t="s">
        <v>72</v>
      </c>
      <c r="Q75" s="239" t="s">
        <v>1480</v>
      </c>
      <c r="R75" s="239" t="s">
        <v>1481</v>
      </c>
      <c r="S75" s="242" t="s">
        <v>1</v>
      </c>
      <c r="T75" s="239" t="s">
        <v>14</v>
      </c>
      <c r="U75" s="239" t="s">
        <v>14</v>
      </c>
      <c r="V75" s="242" t="s">
        <v>1</v>
      </c>
      <c r="W75" s="239" t="s">
        <v>14</v>
      </c>
      <c r="X75" s="239" t="s">
        <v>14</v>
      </c>
      <c r="Y75" s="239" t="s">
        <v>14</v>
      </c>
      <c r="Z75" s="242" t="s">
        <v>1</v>
      </c>
      <c r="AA75" s="242" t="s">
        <v>1</v>
      </c>
      <c r="AB75" s="239" t="s">
        <v>1611</v>
      </c>
      <c r="AC75" s="242" t="s">
        <v>0</v>
      </c>
    </row>
    <row r="76" spans="1:29" ht="32" x14ac:dyDescent="0.2">
      <c r="A76" s="247" t="s">
        <v>1001</v>
      </c>
      <c r="B76" s="234"/>
      <c r="C76" s="235" t="str">
        <f t="shared" si="1"/>
        <v>0511100502</v>
      </c>
      <c r="D76" s="233" t="s">
        <v>1001</v>
      </c>
      <c r="E76" s="233" t="s">
        <v>1001</v>
      </c>
      <c r="F76" s="233" t="s">
        <v>1934</v>
      </c>
      <c r="G76" s="233" t="s">
        <v>757</v>
      </c>
      <c r="H76" s="233" t="s">
        <v>81</v>
      </c>
      <c r="I76" s="233" t="s">
        <v>14</v>
      </c>
      <c r="J76" s="233" t="s">
        <v>14</v>
      </c>
      <c r="K76" s="233" t="s">
        <v>1872</v>
      </c>
      <c r="L76" s="244" t="b">
        <v>0</v>
      </c>
      <c r="M76" s="233" t="s">
        <v>64</v>
      </c>
      <c r="N76" s="233" t="s">
        <v>65</v>
      </c>
      <c r="O76" s="233" t="s">
        <v>66</v>
      </c>
      <c r="P76" s="233" t="s">
        <v>72</v>
      </c>
      <c r="Q76" s="233" t="s">
        <v>1480</v>
      </c>
      <c r="R76" s="233" t="s">
        <v>1481</v>
      </c>
      <c r="S76" s="244" t="s">
        <v>1</v>
      </c>
      <c r="T76" s="233" t="s">
        <v>14</v>
      </c>
      <c r="U76" s="233" t="s">
        <v>14</v>
      </c>
      <c r="V76" s="244" t="s">
        <v>1</v>
      </c>
      <c r="W76" s="233" t="s">
        <v>14</v>
      </c>
      <c r="X76" s="233" t="s">
        <v>14</v>
      </c>
      <c r="Y76" s="233" t="s">
        <v>14</v>
      </c>
      <c r="Z76" s="244" t="s">
        <v>1</v>
      </c>
      <c r="AA76" s="244" t="s">
        <v>1</v>
      </c>
      <c r="AB76" s="233" t="s">
        <v>1611</v>
      </c>
      <c r="AC76" s="244" t="s">
        <v>0</v>
      </c>
    </row>
    <row r="77" spans="1:29" ht="32" x14ac:dyDescent="0.2">
      <c r="A77" s="248" t="s">
        <v>1002</v>
      </c>
      <c r="B77" s="240"/>
      <c r="C77" s="241" t="str">
        <f t="shared" si="1"/>
        <v>0515120200</v>
      </c>
      <c r="D77" s="239" t="s">
        <v>1002</v>
      </c>
      <c r="E77" s="239" t="s">
        <v>1002</v>
      </c>
      <c r="F77" s="239" t="s">
        <v>1657</v>
      </c>
      <c r="G77" s="239" t="s">
        <v>758</v>
      </c>
      <c r="H77" s="239" t="s">
        <v>62</v>
      </c>
      <c r="I77" s="239" t="s">
        <v>759</v>
      </c>
      <c r="J77" s="239" t="s">
        <v>1635</v>
      </c>
      <c r="K77" s="239" t="s">
        <v>14</v>
      </c>
      <c r="L77" s="242" t="b">
        <v>0</v>
      </c>
      <c r="M77" s="239" t="s">
        <v>64</v>
      </c>
      <c r="N77" s="239" t="s">
        <v>65</v>
      </c>
      <c r="O77" s="239" t="s">
        <v>71</v>
      </c>
      <c r="P77" s="239" t="s">
        <v>32</v>
      </c>
      <c r="Q77" s="239" t="s">
        <v>1480</v>
      </c>
      <c r="R77" s="239" t="s">
        <v>1481</v>
      </c>
      <c r="S77" s="242" t="s">
        <v>1</v>
      </c>
      <c r="T77" s="239" t="s">
        <v>14</v>
      </c>
      <c r="U77" s="239" t="s">
        <v>14</v>
      </c>
      <c r="V77" s="242" t="s">
        <v>1</v>
      </c>
      <c r="W77" s="239" t="s">
        <v>14</v>
      </c>
      <c r="X77" s="239" t="s">
        <v>14</v>
      </c>
      <c r="Y77" s="239" t="s">
        <v>14</v>
      </c>
      <c r="Z77" s="242" t="s">
        <v>0</v>
      </c>
      <c r="AA77" s="242" t="s">
        <v>1</v>
      </c>
      <c r="AB77" s="239" t="s">
        <v>1613</v>
      </c>
      <c r="AC77" s="242" t="s">
        <v>0</v>
      </c>
    </row>
    <row r="78" spans="1:29" ht="32" x14ac:dyDescent="0.2">
      <c r="A78" s="247" t="s">
        <v>1003</v>
      </c>
      <c r="B78" s="234"/>
      <c r="C78" s="235" t="str">
        <f t="shared" si="1"/>
        <v>0522030103</v>
      </c>
      <c r="D78" s="233" t="s">
        <v>1003</v>
      </c>
      <c r="E78" s="233" t="s">
        <v>1003</v>
      </c>
      <c r="F78" s="233" t="s">
        <v>1658</v>
      </c>
      <c r="G78" s="233" t="s">
        <v>582</v>
      </c>
      <c r="H78" s="233" t="s">
        <v>62</v>
      </c>
      <c r="I78" s="233" t="s">
        <v>583</v>
      </c>
      <c r="J78" s="233" t="s">
        <v>1639</v>
      </c>
      <c r="K78" s="233" t="s">
        <v>14</v>
      </c>
      <c r="L78" s="244" t="b">
        <v>0</v>
      </c>
      <c r="M78" s="233" t="s">
        <v>75</v>
      </c>
      <c r="N78" s="233" t="s">
        <v>76</v>
      </c>
      <c r="O78" s="233" t="s">
        <v>66</v>
      </c>
      <c r="P78" s="233" t="s">
        <v>77</v>
      </c>
      <c r="Q78" s="233" t="s">
        <v>1480</v>
      </c>
      <c r="R78" s="233" t="s">
        <v>1481</v>
      </c>
      <c r="S78" s="244" t="s">
        <v>1</v>
      </c>
      <c r="T78" s="233" t="s">
        <v>14</v>
      </c>
      <c r="U78" s="233" t="s">
        <v>14</v>
      </c>
      <c r="V78" s="244" t="s">
        <v>1</v>
      </c>
      <c r="W78" s="233" t="s">
        <v>14</v>
      </c>
      <c r="X78" s="233" t="s">
        <v>14</v>
      </c>
      <c r="Y78" s="233" t="s">
        <v>14</v>
      </c>
      <c r="Z78" s="244" t="s">
        <v>1</v>
      </c>
      <c r="AA78" s="244" t="s">
        <v>1</v>
      </c>
      <c r="AB78" s="233" t="s">
        <v>14</v>
      </c>
      <c r="AC78" s="244" t="s">
        <v>0</v>
      </c>
    </row>
    <row r="79" spans="1:29" ht="32" x14ac:dyDescent="0.2">
      <c r="A79" s="248" t="s">
        <v>1004</v>
      </c>
      <c r="B79" s="240"/>
      <c r="C79" s="241" t="str">
        <f t="shared" si="1"/>
        <v>0522030305</v>
      </c>
      <c r="D79" s="239" t="s">
        <v>1004</v>
      </c>
      <c r="E79" s="239" t="s">
        <v>1004</v>
      </c>
      <c r="F79" s="239" t="s">
        <v>1659</v>
      </c>
      <c r="G79" s="239" t="s">
        <v>297</v>
      </c>
      <c r="H79" s="239" t="s">
        <v>62</v>
      </c>
      <c r="I79" s="239" t="s">
        <v>298</v>
      </c>
      <c r="J79" s="239" t="s">
        <v>1635</v>
      </c>
      <c r="K79" s="239" t="s">
        <v>14</v>
      </c>
      <c r="L79" s="242" t="b">
        <v>0</v>
      </c>
      <c r="M79" s="239" t="s">
        <v>75</v>
      </c>
      <c r="N79" s="239" t="s">
        <v>76</v>
      </c>
      <c r="O79" s="239" t="s">
        <v>66</v>
      </c>
      <c r="P79" s="239" t="s">
        <v>72</v>
      </c>
      <c r="Q79" s="239" t="s">
        <v>1480</v>
      </c>
      <c r="R79" s="239" t="s">
        <v>1481</v>
      </c>
      <c r="S79" s="242" t="s">
        <v>1</v>
      </c>
      <c r="T79" s="239" t="s">
        <v>14</v>
      </c>
      <c r="U79" s="239" t="s">
        <v>14</v>
      </c>
      <c r="V79" s="242" t="s">
        <v>1</v>
      </c>
      <c r="W79" s="239" t="s">
        <v>14</v>
      </c>
      <c r="X79" s="239" t="s">
        <v>14</v>
      </c>
      <c r="Y79" s="239" t="s">
        <v>14</v>
      </c>
      <c r="Z79" s="242" t="s">
        <v>0</v>
      </c>
      <c r="AA79" s="242" t="s">
        <v>1</v>
      </c>
      <c r="AB79" s="239" t="s">
        <v>14</v>
      </c>
      <c r="AC79" s="242" t="s">
        <v>0</v>
      </c>
    </row>
    <row r="80" spans="1:29" ht="32" x14ac:dyDescent="0.2">
      <c r="A80" s="247" t="s">
        <v>1005</v>
      </c>
      <c r="B80" s="234"/>
      <c r="C80" s="235" t="str">
        <f t="shared" si="1"/>
        <v>0522030306</v>
      </c>
      <c r="D80" s="233" t="s">
        <v>1005</v>
      </c>
      <c r="E80" s="233" t="s">
        <v>1005</v>
      </c>
      <c r="F80" s="233" t="s">
        <v>1659</v>
      </c>
      <c r="G80" s="233" t="s">
        <v>299</v>
      </c>
      <c r="H80" s="233" t="s">
        <v>62</v>
      </c>
      <c r="I80" s="233" t="s">
        <v>300</v>
      </c>
      <c r="J80" s="233" t="s">
        <v>1649</v>
      </c>
      <c r="K80" s="233" t="s">
        <v>14</v>
      </c>
      <c r="L80" s="244" t="b">
        <v>0</v>
      </c>
      <c r="M80" s="233" t="s">
        <v>75</v>
      </c>
      <c r="N80" s="233" t="s">
        <v>76</v>
      </c>
      <c r="O80" s="233" t="s">
        <v>66</v>
      </c>
      <c r="P80" s="233" t="s">
        <v>72</v>
      </c>
      <c r="Q80" s="233" t="s">
        <v>1480</v>
      </c>
      <c r="R80" s="233" t="s">
        <v>1481</v>
      </c>
      <c r="S80" s="244" t="s">
        <v>1</v>
      </c>
      <c r="T80" s="233" t="s">
        <v>14</v>
      </c>
      <c r="U80" s="233" t="s">
        <v>14</v>
      </c>
      <c r="V80" s="244" t="s">
        <v>1</v>
      </c>
      <c r="W80" s="233" t="s">
        <v>14</v>
      </c>
      <c r="X80" s="233" t="s">
        <v>14</v>
      </c>
      <c r="Y80" s="233" t="s">
        <v>14</v>
      </c>
      <c r="Z80" s="244" t="s">
        <v>1</v>
      </c>
      <c r="AA80" s="244" t="s">
        <v>1</v>
      </c>
      <c r="AB80" s="233" t="s">
        <v>14</v>
      </c>
      <c r="AC80" s="244" t="s">
        <v>0</v>
      </c>
    </row>
    <row r="81" spans="1:29" ht="32" x14ac:dyDescent="0.2">
      <c r="A81" s="248" t="s">
        <v>1006</v>
      </c>
      <c r="B81" s="240"/>
      <c r="C81" s="241" t="str">
        <f t="shared" si="1"/>
        <v>0522030311</v>
      </c>
      <c r="D81" s="239" t="s">
        <v>1006</v>
      </c>
      <c r="E81" s="239" t="s">
        <v>1006</v>
      </c>
      <c r="F81" s="239" t="s">
        <v>1659</v>
      </c>
      <c r="G81" s="239" t="s">
        <v>301</v>
      </c>
      <c r="H81" s="239" t="s">
        <v>62</v>
      </c>
      <c r="I81" s="239" t="s">
        <v>302</v>
      </c>
      <c r="J81" s="239" t="s">
        <v>1630</v>
      </c>
      <c r="K81" s="239" t="s">
        <v>14</v>
      </c>
      <c r="L81" s="242" t="b">
        <v>0</v>
      </c>
      <c r="M81" s="239" t="s">
        <v>75</v>
      </c>
      <c r="N81" s="239" t="s">
        <v>76</v>
      </c>
      <c r="O81" s="239" t="s">
        <v>66</v>
      </c>
      <c r="P81" s="239" t="s">
        <v>72</v>
      </c>
      <c r="Q81" s="239" t="s">
        <v>1480</v>
      </c>
      <c r="R81" s="239" t="s">
        <v>1481</v>
      </c>
      <c r="S81" s="242" t="s">
        <v>1</v>
      </c>
      <c r="T81" s="239" t="s">
        <v>14</v>
      </c>
      <c r="U81" s="239" t="s">
        <v>14</v>
      </c>
      <c r="V81" s="242" t="s">
        <v>1</v>
      </c>
      <c r="W81" s="239" t="s">
        <v>14</v>
      </c>
      <c r="X81" s="239" t="s">
        <v>14</v>
      </c>
      <c r="Y81" s="239" t="s">
        <v>1660</v>
      </c>
      <c r="Z81" s="242" t="s">
        <v>1</v>
      </c>
      <c r="AA81" s="242" t="s">
        <v>1</v>
      </c>
      <c r="AB81" s="239" t="s">
        <v>1654</v>
      </c>
      <c r="AC81" s="242" t="s">
        <v>0</v>
      </c>
    </row>
    <row r="82" spans="1:29" ht="32" x14ac:dyDescent="0.2">
      <c r="A82" s="247" t="s">
        <v>1007</v>
      </c>
      <c r="B82" s="234"/>
      <c r="C82" s="235" t="str">
        <f t="shared" si="1"/>
        <v>0530700100</v>
      </c>
      <c r="D82" s="233" t="s">
        <v>1007</v>
      </c>
      <c r="E82" s="233" t="s">
        <v>91</v>
      </c>
      <c r="F82" s="233" t="s">
        <v>1935</v>
      </c>
      <c r="G82" s="233" t="s">
        <v>323</v>
      </c>
      <c r="H82" s="233" t="s">
        <v>81</v>
      </c>
      <c r="I82" s="233" t="s">
        <v>14</v>
      </c>
      <c r="J82" s="233" t="s">
        <v>14</v>
      </c>
      <c r="K82" s="233" t="s">
        <v>1877</v>
      </c>
      <c r="L82" s="244" t="b">
        <v>0</v>
      </c>
      <c r="M82" s="233" t="s">
        <v>64</v>
      </c>
      <c r="N82" s="233" t="s">
        <v>65</v>
      </c>
      <c r="O82" s="233" t="s">
        <v>132</v>
      </c>
      <c r="P82" s="233" t="s">
        <v>32</v>
      </c>
      <c r="Q82" s="233" t="s">
        <v>1480</v>
      </c>
      <c r="R82" s="233" t="s">
        <v>1481</v>
      </c>
      <c r="S82" s="244" t="s">
        <v>1</v>
      </c>
      <c r="T82" s="233" t="s">
        <v>14</v>
      </c>
      <c r="U82" s="233" t="s">
        <v>14</v>
      </c>
      <c r="V82" s="244" t="s">
        <v>1</v>
      </c>
      <c r="W82" s="233" t="s">
        <v>14</v>
      </c>
      <c r="X82" s="233" t="s">
        <v>14</v>
      </c>
      <c r="Y82" s="233" t="s">
        <v>14</v>
      </c>
      <c r="Z82" s="244" t="s">
        <v>1</v>
      </c>
      <c r="AA82" s="244" t="s">
        <v>1</v>
      </c>
      <c r="AB82" s="233" t="s">
        <v>1699</v>
      </c>
      <c r="AC82" s="244" t="s">
        <v>0</v>
      </c>
    </row>
    <row r="83" spans="1:29" ht="32" x14ac:dyDescent="0.2">
      <c r="A83" s="248" t="s">
        <v>1008</v>
      </c>
      <c r="B83" s="240"/>
      <c r="C83" s="241" t="str">
        <f t="shared" si="1"/>
        <v>0530710400</v>
      </c>
      <c r="D83" s="239" t="s">
        <v>1008</v>
      </c>
      <c r="E83" s="239" t="s">
        <v>91</v>
      </c>
      <c r="F83" s="239" t="s">
        <v>1936</v>
      </c>
      <c r="G83" s="239" t="s">
        <v>459</v>
      </c>
      <c r="H83" s="239" t="s">
        <v>81</v>
      </c>
      <c r="I83" s="239" t="s">
        <v>14</v>
      </c>
      <c r="J83" s="239" t="s">
        <v>14</v>
      </c>
      <c r="K83" s="239" t="s">
        <v>1883</v>
      </c>
      <c r="L83" s="242" t="b">
        <v>0</v>
      </c>
      <c r="M83" s="239" t="s">
        <v>64</v>
      </c>
      <c r="N83" s="239" t="s">
        <v>65</v>
      </c>
      <c r="O83" s="239" t="s">
        <v>132</v>
      </c>
      <c r="P83" s="239" t="s">
        <v>72</v>
      </c>
      <c r="Q83" s="239" t="s">
        <v>1480</v>
      </c>
      <c r="R83" s="239" t="s">
        <v>1481</v>
      </c>
      <c r="S83" s="242" t="s">
        <v>1</v>
      </c>
      <c r="T83" s="239" t="s">
        <v>14</v>
      </c>
      <c r="U83" s="239" t="s">
        <v>14</v>
      </c>
      <c r="V83" s="242" t="s">
        <v>1</v>
      </c>
      <c r="W83" s="239" t="s">
        <v>14</v>
      </c>
      <c r="X83" s="239" t="s">
        <v>14</v>
      </c>
      <c r="Y83" s="239" t="s">
        <v>14</v>
      </c>
      <c r="Z83" s="242" t="s">
        <v>1</v>
      </c>
      <c r="AA83" s="242" t="s">
        <v>1</v>
      </c>
      <c r="AB83" s="239" t="s">
        <v>1699</v>
      </c>
      <c r="AC83" s="242" t="s">
        <v>0</v>
      </c>
    </row>
    <row r="84" spans="1:29" ht="32" x14ac:dyDescent="0.2">
      <c r="A84" s="247" t="s">
        <v>1937</v>
      </c>
      <c r="B84" s="234"/>
      <c r="C84" s="235" t="str">
        <f t="shared" si="1"/>
        <v>0545070213</v>
      </c>
      <c r="D84" s="233" t="s">
        <v>1937</v>
      </c>
      <c r="E84" s="233" t="s">
        <v>1937</v>
      </c>
      <c r="F84" s="233" t="s">
        <v>1938</v>
      </c>
      <c r="G84" s="233" t="s">
        <v>1887</v>
      </c>
      <c r="H84" s="233" t="s">
        <v>81</v>
      </c>
      <c r="I84" s="233" t="s">
        <v>14</v>
      </c>
      <c r="J84" s="233" t="s">
        <v>14</v>
      </c>
      <c r="K84" s="233" t="s">
        <v>1878</v>
      </c>
      <c r="L84" s="244" t="b">
        <v>0</v>
      </c>
      <c r="M84" s="233" t="s">
        <v>64</v>
      </c>
      <c r="N84" s="233" t="s">
        <v>1888</v>
      </c>
      <c r="O84" s="233" t="s">
        <v>66</v>
      </c>
      <c r="P84" s="233" t="s">
        <v>32</v>
      </c>
      <c r="Q84" s="233" t="s">
        <v>1480</v>
      </c>
      <c r="R84" s="233" t="s">
        <v>1481</v>
      </c>
      <c r="S84" s="244" t="s">
        <v>1</v>
      </c>
      <c r="T84" s="233" t="s">
        <v>14</v>
      </c>
      <c r="U84" s="233" t="s">
        <v>14</v>
      </c>
      <c r="V84" s="244" t="s">
        <v>1</v>
      </c>
      <c r="W84" s="233" t="s">
        <v>14</v>
      </c>
      <c r="X84" s="233" t="s">
        <v>14</v>
      </c>
      <c r="Y84" s="233" t="s">
        <v>14</v>
      </c>
      <c r="Z84" s="244" t="s">
        <v>1</v>
      </c>
      <c r="AA84" s="244" t="s">
        <v>1</v>
      </c>
      <c r="AB84" s="233" t="s">
        <v>14</v>
      </c>
      <c r="AC84" s="244" t="s">
        <v>0</v>
      </c>
    </row>
    <row r="85" spans="1:29" ht="32" x14ac:dyDescent="0.2">
      <c r="A85" s="248" t="s">
        <v>1009</v>
      </c>
      <c r="B85" s="240"/>
      <c r="C85" s="241" t="str">
        <f t="shared" si="1"/>
        <v>0550041114</v>
      </c>
      <c r="D85" s="239" t="s">
        <v>1009</v>
      </c>
      <c r="E85" s="239" t="s">
        <v>1009</v>
      </c>
      <c r="F85" s="239" t="s">
        <v>1661</v>
      </c>
      <c r="G85" s="239" t="s">
        <v>479</v>
      </c>
      <c r="H85" s="239" t="s">
        <v>62</v>
      </c>
      <c r="I85" s="239" t="s">
        <v>480</v>
      </c>
      <c r="J85" s="239" t="s">
        <v>1635</v>
      </c>
      <c r="K85" s="239" t="s">
        <v>14</v>
      </c>
      <c r="L85" s="242" t="b">
        <v>0</v>
      </c>
      <c r="M85" s="239" t="s">
        <v>64</v>
      </c>
      <c r="N85" s="239" t="s">
        <v>65</v>
      </c>
      <c r="O85" s="239" t="s">
        <v>66</v>
      </c>
      <c r="P85" s="239" t="s">
        <v>72</v>
      </c>
      <c r="Q85" s="239" t="s">
        <v>1480</v>
      </c>
      <c r="R85" s="239" t="s">
        <v>1481</v>
      </c>
      <c r="S85" s="242" t="s">
        <v>1</v>
      </c>
      <c r="T85" s="239" t="s">
        <v>14</v>
      </c>
      <c r="U85" s="239" t="s">
        <v>14</v>
      </c>
      <c r="V85" s="242" t="s">
        <v>1</v>
      </c>
      <c r="W85" s="239" t="s">
        <v>14</v>
      </c>
      <c r="X85" s="239" t="s">
        <v>14</v>
      </c>
      <c r="Y85" s="239" t="s">
        <v>14</v>
      </c>
      <c r="Z85" s="242" t="s">
        <v>1</v>
      </c>
      <c r="AA85" s="242" t="s">
        <v>1</v>
      </c>
      <c r="AB85" s="239" t="s">
        <v>1662</v>
      </c>
      <c r="AC85" s="242" t="s">
        <v>0</v>
      </c>
    </row>
    <row r="86" spans="1:29" ht="32" x14ac:dyDescent="0.2">
      <c r="A86" s="247" t="s">
        <v>1010</v>
      </c>
      <c r="B86" s="234"/>
      <c r="C86" s="235" t="str">
        <f t="shared" si="1"/>
        <v>0550041115</v>
      </c>
      <c r="D86" s="233" t="s">
        <v>1010</v>
      </c>
      <c r="E86" s="233" t="s">
        <v>1010</v>
      </c>
      <c r="F86" s="233" t="s">
        <v>1661</v>
      </c>
      <c r="G86" s="233" t="s">
        <v>475</v>
      </c>
      <c r="H86" s="233" t="s">
        <v>62</v>
      </c>
      <c r="I86" s="233" t="s">
        <v>476</v>
      </c>
      <c r="J86" s="233" t="s">
        <v>1635</v>
      </c>
      <c r="K86" s="233" t="s">
        <v>14</v>
      </c>
      <c r="L86" s="244" t="b">
        <v>0</v>
      </c>
      <c r="M86" s="233" t="s">
        <v>64</v>
      </c>
      <c r="N86" s="233" t="s">
        <v>65</v>
      </c>
      <c r="O86" s="233" t="s">
        <v>66</v>
      </c>
      <c r="P86" s="233" t="s">
        <v>72</v>
      </c>
      <c r="Q86" s="233" t="s">
        <v>1480</v>
      </c>
      <c r="R86" s="233" t="s">
        <v>1481</v>
      </c>
      <c r="S86" s="244" t="s">
        <v>1</v>
      </c>
      <c r="T86" s="233" t="s">
        <v>14</v>
      </c>
      <c r="U86" s="233" t="s">
        <v>14</v>
      </c>
      <c r="V86" s="244" t="s">
        <v>1</v>
      </c>
      <c r="W86" s="233" t="s">
        <v>14</v>
      </c>
      <c r="X86" s="233" t="s">
        <v>14</v>
      </c>
      <c r="Y86" s="233" t="s">
        <v>14</v>
      </c>
      <c r="Z86" s="244" t="s">
        <v>1</v>
      </c>
      <c r="AA86" s="244" t="s">
        <v>1</v>
      </c>
      <c r="AB86" s="233" t="s">
        <v>1662</v>
      </c>
      <c r="AC86" s="244" t="s">
        <v>0</v>
      </c>
    </row>
    <row r="87" spans="1:29" ht="32" x14ac:dyDescent="0.2">
      <c r="A87" s="248" t="s">
        <v>1011</v>
      </c>
      <c r="B87" s="240"/>
      <c r="C87" s="241" t="str">
        <f t="shared" si="1"/>
        <v>0550041116</v>
      </c>
      <c r="D87" s="239" t="s">
        <v>1011</v>
      </c>
      <c r="E87" s="239" t="s">
        <v>1011</v>
      </c>
      <c r="F87" s="239" t="s">
        <v>1661</v>
      </c>
      <c r="G87" s="239" t="s">
        <v>477</v>
      </c>
      <c r="H87" s="239" t="s">
        <v>62</v>
      </c>
      <c r="I87" s="239" t="s">
        <v>478</v>
      </c>
      <c r="J87" s="239" t="s">
        <v>1635</v>
      </c>
      <c r="K87" s="239" t="s">
        <v>14</v>
      </c>
      <c r="L87" s="242" t="b">
        <v>0</v>
      </c>
      <c r="M87" s="239" t="s">
        <v>64</v>
      </c>
      <c r="N87" s="239" t="s">
        <v>65</v>
      </c>
      <c r="O87" s="239" t="s">
        <v>66</v>
      </c>
      <c r="P87" s="239" t="s">
        <v>72</v>
      </c>
      <c r="Q87" s="239" t="s">
        <v>1480</v>
      </c>
      <c r="R87" s="239" t="s">
        <v>1481</v>
      </c>
      <c r="S87" s="242" t="s">
        <v>1</v>
      </c>
      <c r="T87" s="239" t="s">
        <v>14</v>
      </c>
      <c r="U87" s="239" t="s">
        <v>14</v>
      </c>
      <c r="V87" s="242" t="s">
        <v>1</v>
      </c>
      <c r="W87" s="239" t="s">
        <v>14</v>
      </c>
      <c r="X87" s="239" t="s">
        <v>14</v>
      </c>
      <c r="Y87" s="239" t="s">
        <v>14</v>
      </c>
      <c r="Z87" s="242" t="s">
        <v>1</v>
      </c>
      <c r="AA87" s="242" t="s">
        <v>1</v>
      </c>
      <c r="AB87" s="239" t="s">
        <v>1662</v>
      </c>
      <c r="AC87" s="242" t="s">
        <v>0</v>
      </c>
    </row>
    <row r="88" spans="1:29" ht="32" x14ac:dyDescent="0.2">
      <c r="A88" s="247" t="s">
        <v>1012</v>
      </c>
      <c r="B88" s="234"/>
      <c r="C88" s="235" t="str">
        <f t="shared" si="1"/>
        <v>0550041118</v>
      </c>
      <c r="D88" s="233" t="s">
        <v>1012</v>
      </c>
      <c r="E88" s="233" t="s">
        <v>1012</v>
      </c>
      <c r="F88" s="233" t="s">
        <v>1661</v>
      </c>
      <c r="G88" s="233" t="s">
        <v>791</v>
      </c>
      <c r="H88" s="233" t="s">
        <v>81</v>
      </c>
      <c r="I88" s="233" t="s">
        <v>14</v>
      </c>
      <c r="J88" s="233" t="s">
        <v>14</v>
      </c>
      <c r="K88" s="233" t="s">
        <v>1889</v>
      </c>
      <c r="L88" s="244" t="b">
        <v>0</v>
      </c>
      <c r="M88" s="233" t="s">
        <v>64</v>
      </c>
      <c r="N88" s="233" t="s">
        <v>65</v>
      </c>
      <c r="O88" s="233" t="s">
        <v>66</v>
      </c>
      <c r="P88" s="233" t="s">
        <v>72</v>
      </c>
      <c r="Q88" s="233" t="s">
        <v>1480</v>
      </c>
      <c r="R88" s="233" t="s">
        <v>1481</v>
      </c>
      <c r="S88" s="244" t="s">
        <v>1</v>
      </c>
      <c r="T88" s="233" t="s">
        <v>14</v>
      </c>
      <c r="U88" s="233" t="s">
        <v>14</v>
      </c>
      <c r="V88" s="244" t="s">
        <v>1</v>
      </c>
      <c r="W88" s="233" t="s">
        <v>14</v>
      </c>
      <c r="X88" s="233" t="s">
        <v>14</v>
      </c>
      <c r="Y88" s="233" t="s">
        <v>14</v>
      </c>
      <c r="Z88" s="244" t="s">
        <v>1</v>
      </c>
      <c r="AA88" s="244" t="s">
        <v>1</v>
      </c>
      <c r="AB88" s="233" t="s">
        <v>1611</v>
      </c>
      <c r="AC88" s="244" t="s">
        <v>0</v>
      </c>
    </row>
    <row r="89" spans="1:29" ht="32" x14ac:dyDescent="0.2">
      <c r="A89" s="248" t="s">
        <v>1013</v>
      </c>
      <c r="B89" s="240"/>
      <c r="C89" s="241" t="str">
        <f t="shared" si="1"/>
        <v>0551070500</v>
      </c>
      <c r="D89" s="239" t="s">
        <v>1013</v>
      </c>
      <c r="E89" s="239" t="s">
        <v>1939</v>
      </c>
      <c r="F89" s="239" t="s">
        <v>1940</v>
      </c>
      <c r="G89" s="239" t="s">
        <v>618</v>
      </c>
      <c r="H89" s="239" t="s">
        <v>81</v>
      </c>
      <c r="I89" s="239" t="s">
        <v>14</v>
      </c>
      <c r="J89" s="239" t="s">
        <v>14</v>
      </c>
      <c r="K89" s="239" t="s">
        <v>1886</v>
      </c>
      <c r="L89" s="242" t="b">
        <v>0</v>
      </c>
      <c r="M89" s="239" t="s">
        <v>75</v>
      </c>
      <c r="N89" s="239" t="s">
        <v>76</v>
      </c>
      <c r="O89" s="239" t="s">
        <v>66</v>
      </c>
      <c r="P89" s="239" t="s">
        <v>72</v>
      </c>
      <c r="Q89" s="239" t="s">
        <v>1480</v>
      </c>
      <c r="R89" s="239" t="s">
        <v>1481</v>
      </c>
      <c r="S89" s="242" t="s">
        <v>1</v>
      </c>
      <c r="T89" s="239" t="s">
        <v>14</v>
      </c>
      <c r="U89" s="239" t="s">
        <v>14</v>
      </c>
      <c r="V89" s="242" t="s">
        <v>1</v>
      </c>
      <c r="W89" s="239" t="s">
        <v>14</v>
      </c>
      <c r="X89" s="239" t="s">
        <v>14</v>
      </c>
      <c r="Y89" s="239" t="s">
        <v>14</v>
      </c>
      <c r="Z89" s="242" t="s">
        <v>1</v>
      </c>
      <c r="AA89" s="242" t="s">
        <v>1</v>
      </c>
      <c r="AB89" s="239" t="s">
        <v>1873</v>
      </c>
      <c r="AC89" s="242" t="s">
        <v>0</v>
      </c>
    </row>
    <row r="90" spans="1:29" ht="32" x14ac:dyDescent="0.2">
      <c r="A90" s="247" t="s">
        <v>1014</v>
      </c>
      <c r="B90" s="234"/>
      <c r="C90" s="235" t="str">
        <f t="shared" si="1"/>
        <v>0551071001</v>
      </c>
      <c r="D90" s="233" t="s">
        <v>1014</v>
      </c>
      <c r="E90" s="233" t="s">
        <v>1014</v>
      </c>
      <c r="F90" s="233" t="s">
        <v>1941</v>
      </c>
      <c r="G90" s="233" t="s">
        <v>619</v>
      </c>
      <c r="H90" s="233" t="s">
        <v>81</v>
      </c>
      <c r="I90" s="233" t="s">
        <v>14</v>
      </c>
      <c r="J90" s="233" t="s">
        <v>14</v>
      </c>
      <c r="K90" s="233" t="s">
        <v>1875</v>
      </c>
      <c r="L90" s="244" t="b">
        <v>0</v>
      </c>
      <c r="M90" s="233" t="s">
        <v>75</v>
      </c>
      <c r="N90" s="233" t="s">
        <v>76</v>
      </c>
      <c r="O90" s="233" t="s">
        <v>66</v>
      </c>
      <c r="P90" s="233" t="s">
        <v>77</v>
      </c>
      <c r="Q90" s="233" t="s">
        <v>1480</v>
      </c>
      <c r="R90" s="233" t="s">
        <v>1481</v>
      </c>
      <c r="S90" s="244" t="s">
        <v>1</v>
      </c>
      <c r="T90" s="233" t="s">
        <v>14</v>
      </c>
      <c r="U90" s="233" t="s">
        <v>14</v>
      </c>
      <c r="V90" s="244" t="s">
        <v>1</v>
      </c>
      <c r="W90" s="233" t="s">
        <v>14</v>
      </c>
      <c r="X90" s="233" t="s">
        <v>14</v>
      </c>
      <c r="Y90" s="233" t="s">
        <v>14</v>
      </c>
      <c r="Z90" s="244" t="s">
        <v>1</v>
      </c>
      <c r="AA90" s="244" t="s">
        <v>1</v>
      </c>
      <c r="AB90" s="233" t="s">
        <v>1804</v>
      </c>
      <c r="AC90" s="244" t="s">
        <v>0</v>
      </c>
    </row>
    <row r="91" spans="1:29" ht="32" x14ac:dyDescent="0.2">
      <c r="A91" s="248" t="s">
        <v>1015</v>
      </c>
      <c r="B91" s="240"/>
      <c r="C91" s="241" t="str">
        <f t="shared" si="1"/>
        <v>0551071603</v>
      </c>
      <c r="D91" s="239" t="s">
        <v>1015</v>
      </c>
      <c r="E91" s="239" t="s">
        <v>1015</v>
      </c>
      <c r="F91" s="239" t="s">
        <v>1663</v>
      </c>
      <c r="G91" s="239" t="s">
        <v>612</v>
      </c>
      <c r="H91" s="239" t="s">
        <v>62</v>
      </c>
      <c r="I91" s="239" t="s">
        <v>613</v>
      </c>
      <c r="J91" s="239" t="s">
        <v>1639</v>
      </c>
      <c r="K91" s="239" t="s">
        <v>14</v>
      </c>
      <c r="L91" s="242" t="b">
        <v>0</v>
      </c>
      <c r="M91" s="239" t="s">
        <v>75</v>
      </c>
      <c r="N91" s="239" t="s">
        <v>76</v>
      </c>
      <c r="O91" s="239" t="s">
        <v>66</v>
      </c>
      <c r="P91" s="239" t="s">
        <v>77</v>
      </c>
      <c r="Q91" s="239" t="s">
        <v>1480</v>
      </c>
      <c r="R91" s="239" t="s">
        <v>1481</v>
      </c>
      <c r="S91" s="242" t="s">
        <v>1</v>
      </c>
      <c r="T91" s="239" t="s">
        <v>14</v>
      </c>
      <c r="U91" s="239" t="s">
        <v>14</v>
      </c>
      <c r="V91" s="242" t="s">
        <v>1</v>
      </c>
      <c r="W91" s="239" t="s">
        <v>14</v>
      </c>
      <c r="X91" s="239" t="s">
        <v>14</v>
      </c>
      <c r="Y91" s="239" t="s">
        <v>14</v>
      </c>
      <c r="Z91" s="242" t="s">
        <v>1</v>
      </c>
      <c r="AA91" s="242" t="s">
        <v>1</v>
      </c>
      <c r="AB91" s="239" t="s">
        <v>14</v>
      </c>
      <c r="AC91" s="242" t="s">
        <v>0</v>
      </c>
    </row>
    <row r="92" spans="1:29" ht="32" x14ac:dyDescent="0.2">
      <c r="A92" s="247" t="s">
        <v>1016</v>
      </c>
      <c r="B92" s="234"/>
      <c r="C92" s="235" t="str">
        <f t="shared" si="1"/>
        <v>0552020101</v>
      </c>
      <c r="D92" s="233" t="s">
        <v>1016</v>
      </c>
      <c r="E92" s="233" t="s">
        <v>1016</v>
      </c>
      <c r="F92" s="233" t="s">
        <v>1664</v>
      </c>
      <c r="G92" s="233" t="s">
        <v>225</v>
      </c>
      <c r="H92" s="233" t="s">
        <v>62</v>
      </c>
      <c r="I92" s="233" t="s">
        <v>226</v>
      </c>
      <c r="J92" s="233" t="s">
        <v>1625</v>
      </c>
      <c r="K92" s="233" t="s">
        <v>14</v>
      </c>
      <c r="L92" s="244" t="b">
        <v>0</v>
      </c>
      <c r="M92" s="233" t="s">
        <v>75</v>
      </c>
      <c r="N92" s="233" t="s">
        <v>76</v>
      </c>
      <c r="O92" s="233" t="s">
        <v>66</v>
      </c>
      <c r="P92" s="233" t="s">
        <v>32</v>
      </c>
      <c r="Q92" s="233" t="s">
        <v>1480</v>
      </c>
      <c r="R92" s="233" t="s">
        <v>1481</v>
      </c>
      <c r="S92" s="244" t="s">
        <v>1</v>
      </c>
      <c r="T92" s="233" t="s">
        <v>14</v>
      </c>
      <c r="U92" s="233" t="s">
        <v>14</v>
      </c>
      <c r="V92" s="244" t="s">
        <v>1</v>
      </c>
      <c r="W92" s="233" t="s">
        <v>14</v>
      </c>
      <c r="X92" s="233" t="s">
        <v>14</v>
      </c>
      <c r="Y92" s="233" t="s">
        <v>14</v>
      </c>
      <c r="Z92" s="244" t="s">
        <v>1</v>
      </c>
      <c r="AA92" s="244" t="s">
        <v>1</v>
      </c>
      <c r="AB92" s="233" t="s">
        <v>14</v>
      </c>
      <c r="AC92" s="244" t="s">
        <v>0</v>
      </c>
    </row>
    <row r="93" spans="1:29" ht="32" x14ac:dyDescent="0.2">
      <c r="A93" s="248" t="s">
        <v>1017</v>
      </c>
      <c r="B93" s="240"/>
      <c r="C93" s="241" t="str">
        <f t="shared" si="1"/>
        <v>0552020103</v>
      </c>
      <c r="D93" s="239" t="s">
        <v>1017</v>
      </c>
      <c r="E93" s="239" t="s">
        <v>1017</v>
      </c>
      <c r="F93" s="239" t="s">
        <v>1664</v>
      </c>
      <c r="G93" s="239" t="s">
        <v>228</v>
      </c>
      <c r="H93" s="239" t="s">
        <v>81</v>
      </c>
      <c r="I93" s="239" t="s">
        <v>14</v>
      </c>
      <c r="J93" s="239" t="s">
        <v>14</v>
      </c>
      <c r="K93" s="239" t="s">
        <v>1874</v>
      </c>
      <c r="L93" s="242" t="b">
        <v>0</v>
      </c>
      <c r="M93" s="239" t="s">
        <v>75</v>
      </c>
      <c r="N93" s="239" t="s">
        <v>76</v>
      </c>
      <c r="O93" s="239" t="s">
        <v>66</v>
      </c>
      <c r="P93" s="239" t="s">
        <v>32</v>
      </c>
      <c r="Q93" s="239" t="s">
        <v>1480</v>
      </c>
      <c r="R93" s="239" t="s">
        <v>1481</v>
      </c>
      <c r="S93" s="242" t="s">
        <v>1</v>
      </c>
      <c r="T93" s="239" t="s">
        <v>14</v>
      </c>
      <c r="U93" s="239" t="s">
        <v>14</v>
      </c>
      <c r="V93" s="242" t="s">
        <v>1</v>
      </c>
      <c r="W93" s="239" t="s">
        <v>14</v>
      </c>
      <c r="X93" s="239" t="s">
        <v>14</v>
      </c>
      <c r="Y93" s="239" t="s">
        <v>14</v>
      </c>
      <c r="Z93" s="242" t="s">
        <v>1</v>
      </c>
      <c r="AA93" s="242" t="s">
        <v>1</v>
      </c>
      <c r="AB93" s="239" t="s">
        <v>1873</v>
      </c>
      <c r="AC93" s="242" t="s">
        <v>0</v>
      </c>
    </row>
    <row r="94" spans="1:29" ht="32" x14ac:dyDescent="0.2">
      <c r="A94" s="247" t="s">
        <v>1018</v>
      </c>
      <c r="B94" s="234"/>
      <c r="C94" s="235" t="str">
        <f t="shared" si="1"/>
        <v>0552020104</v>
      </c>
      <c r="D94" s="233" t="s">
        <v>1018</v>
      </c>
      <c r="E94" s="233" t="s">
        <v>1018</v>
      </c>
      <c r="F94" s="233" t="s">
        <v>1664</v>
      </c>
      <c r="G94" s="233" t="s">
        <v>227</v>
      </c>
      <c r="H94" s="233" t="s">
        <v>81</v>
      </c>
      <c r="I94" s="233" t="s">
        <v>14</v>
      </c>
      <c r="J94" s="233" t="s">
        <v>14</v>
      </c>
      <c r="K94" s="233" t="s">
        <v>1875</v>
      </c>
      <c r="L94" s="244" t="b">
        <v>0</v>
      </c>
      <c r="M94" s="233" t="s">
        <v>75</v>
      </c>
      <c r="N94" s="233" t="s">
        <v>76</v>
      </c>
      <c r="O94" s="233" t="s">
        <v>66</v>
      </c>
      <c r="P94" s="233" t="s">
        <v>32</v>
      </c>
      <c r="Q94" s="233" t="s">
        <v>1480</v>
      </c>
      <c r="R94" s="233" t="s">
        <v>1481</v>
      </c>
      <c r="S94" s="244" t="s">
        <v>1</v>
      </c>
      <c r="T94" s="233" t="s">
        <v>14</v>
      </c>
      <c r="U94" s="233" t="s">
        <v>14</v>
      </c>
      <c r="V94" s="244" t="s">
        <v>1</v>
      </c>
      <c r="W94" s="233" t="s">
        <v>14</v>
      </c>
      <c r="X94" s="233" t="s">
        <v>14</v>
      </c>
      <c r="Y94" s="233" t="s">
        <v>14</v>
      </c>
      <c r="Z94" s="244" t="s">
        <v>1</v>
      </c>
      <c r="AA94" s="244" t="s">
        <v>1</v>
      </c>
      <c r="AB94" s="233" t="s">
        <v>1873</v>
      </c>
      <c r="AC94" s="244" t="s">
        <v>0</v>
      </c>
    </row>
    <row r="95" spans="1:29" ht="32" x14ac:dyDescent="0.2">
      <c r="A95" s="248" t="s">
        <v>1019</v>
      </c>
      <c r="B95" s="240"/>
      <c r="C95" s="241" t="str">
        <f t="shared" si="1"/>
        <v>0552020105</v>
      </c>
      <c r="D95" s="239" t="s">
        <v>1019</v>
      </c>
      <c r="E95" s="239" t="s">
        <v>1019</v>
      </c>
      <c r="F95" s="239" t="s">
        <v>1664</v>
      </c>
      <c r="G95" s="239" t="s">
        <v>519</v>
      </c>
      <c r="H95" s="239" t="s">
        <v>81</v>
      </c>
      <c r="I95" s="239" t="s">
        <v>14</v>
      </c>
      <c r="J95" s="239" t="s">
        <v>14</v>
      </c>
      <c r="K95" s="239" t="s">
        <v>1878</v>
      </c>
      <c r="L95" s="242" t="b">
        <v>0</v>
      </c>
      <c r="M95" s="239" t="s">
        <v>75</v>
      </c>
      <c r="N95" s="239" t="s">
        <v>76</v>
      </c>
      <c r="O95" s="239" t="s">
        <v>66</v>
      </c>
      <c r="P95" s="239" t="s">
        <v>32</v>
      </c>
      <c r="Q95" s="239" t="s">
        <v>1480</v>
      </c>
      <c r="R95" s="239" t="s">
        <v>1481</v>
      </c>
      <c r="S95" s="242" t="s">
        <v>1</v>
      </c>
      <c r="T95" s="239" t="s">
        <v>14</v>
      </c>
      <c r="U95" s="239" t="s">
        <v>14</v>
      </c>
      <c r="V95" s="242" t="s">
        <v>1</v>
      </c>
      <c r="W95" s="239" t="s">
        <v>14</v>
      </c>
      <c r="X95" s="239" t="s">
        <v>14</v>
      </c>
      <c r="Y95" s="239" t="s">
        <v>14</v>
      </c>
      <c r="Z95" s="242" t="s">
        <v>1</v>
      </c>
      <c r="AA95" s="242" t="s">
        <v>1</v>
      </c>
      <c r="AB95" s="239" t="s">
        <v>14</v>
      </c>
      <c r="AC95" s="242" t="s">
        <v>0</v>
      </c>
    </row>
    <row r="96" spans="1:29" ht="32" x14ac:dyDescent="0.2">
      <c r="A96" s="247" t="s">
        <v>1020</v>
      </c>
      <c r="B96" s="234"/>
      <c r="C96" s="235" t="str">
        <f t="shared" si="1"/>
        <v>0552020107</v>
      </c>
      <c r="D96" s="233" t="s">
        <v>1020</v>
      </c>
      <c r="E96" s="233" t="s">
        <v>1020</v>
      </c>
      <c r="F96" s="233" t="s">
        <v>1664</v>
      </c>
      <c r="G96" s="233" t="s">
        <v>137</v>
      </c>
      <c r="H96" s="233" t="s">
        <v>114</v>
      </c>
      <c r="I96" s="233" t="s">
        <v>14</v>
      </c>
      <c r="J96" s="233" t="s">
        <v>14</v>
      </c>
      <c r="K96" s="233" t="s">
        <v>1890</v>
      </c>
      <c r="L96" s="244" t="b">
        <v>0</v>
      </c>
      <c r="M96" s="233" t="s">
        <v>75</v>
      </c>
      <c r="N96" s="233" t="s">
        <v>76</v>
      </c>
      <c r="O96" s="233" t="s">
        <v>66</v>
      </c>
      <c r="P96" s="233" t="s">
        <v>32</v>
      </c>
      <c r="Q96" s="233" t="s">
        <v>1480</v>
      </c>
      <c r="R96" s="233" t="s">
        <v>1481</v>
      </c>
      <c r="S96" s="244" t="s">
        <v>1</v>
      </c>
      <c r="T96" s="233" t="s">
        <v>14</v>
      </c>
      <c r="U96" s="233" t="s">
        <v>14</v>
      </c>
      <c r="V96" s="244" t="s">
        <v>1</v>
      </c>
      <c r="W96" s="233" t="s">
        <v>14</v>
      </c>
      <c r="X96" s="233" t="s">
        <v>14</v>
      </c>
      <c r="Y96" s="233" t="s">
        <v>14</v>
      </c>
      <c r="Z96" s="244" t="s">
        <v>1</v>
      </c>
      <c r="AA96" s="244" t="s">
        <v>1</v>
      </c>
      <c r="AB96" s="233" t="s">
        <v>1627</v>
      </c>
      <c r="AC96" s="244" t="s">
        <v>0</v>
      </c>
    </row>
    <row r="97" spans="1:29" ht="32" x14ac:dyDescent="0.2">
      <c r="A97" s="248" t="s">
        <v>1021</v>
      </c>
      <c r="B97" s="240"/>
      <c r="C97" s="241" t="str">
        <f t="shared" si="1"/>
        <v>0552020113</v>
      </c>
      <c r="D97" s="239" t="s">
        <v>1021</v>
      </c>
      <c r="E97" s="239" t="s">
        <v>1021</v>
      </c>
      <c r="F97" s="239" t="s">
        <v>1664</v>
      </c>
      <c r="G97" s="239" t="s">
        <v>710</v>
      </c>
      <c r="H97" s="239" t="s">
        <v>81</v>
      </c>
      <c r="I97" s="239" t="s">
        <v>14</v>
      </c>
      <c r="J97" s="239" t="s">
        <v>14</v>
      </c>
      <c r="K97" s="239" t="s">
        <v>1874</v>
      </c>
      <c r="L97" s="242" t="b">
        <v>0</v>
      </c>
      <c r="M97" s="239" t="s">
        <v>75</v>
      </c>
      <c r="N97" s="239" t="s">
        <v>76</v>
      </c>
      <c r="O97" s="239" t="s">
        <v>66</v>
      </c>
      <c r="P97" s="239" t="s">
        <v>32</v>
      </c>
      <c r="Q97" s="239" t="s">
        <v>1480</v>
      </c>
      <c r="R97" s="239" t="s">
        <v>1481</v>
      </c>
      <c r="S97" s="242" t="s">
        <v>1</v>
      </c>
      <c r="T97" s="239" t="s">
        <v>14</v>
      </c>
      <c r="U97" s="239" t="s">
        <v>14</v>
      </c>
      <c r="V97" s="242" t="s">
        <v>1</v>
      </c>
      <c r="W97" s="239" t="s">
        <v>14</v>
      </c>
      <c r="X97" s="239" t="s">
        <v>14</v>
      </c>
      <c r="Y97" s="239" t="s">
        <v>14</v>
      </c>
      <c r="Z97" s="242" t="s">
        <v>1</v>
      </c>
      <c r="AA97" s="242" t="s">
        <v>1</v>
      </c>
      <c r="AB97" s="239" t="s">
        <v>1695</v>
      </c>
      <c r="AC97" s="242" t="s">
        <v>0</v>
      </c>
    </row>
    <row r="98" spans="1:29" ht="32" x14ac:dyDescent="0.2">
      <c r="A98" s="247" t="s">
        <v>1022</v>
      </c>
      <c r="B98" s="234"/>
      <c r="C98" s="235" t="str">
        <f t="shared" si="1"/>
        <v>0552020117</v>
      </c>
      <c r="D98" s="233" t="s">
        <v>1022</v>
      </c>
      <c r="E98" s="233" t="s">
        <v>125</v>
      </c>
      <c r="F98" s="233" t="s">
        <v>1664</v>
      </c>
      <c r="G98" s="233" t="s">
        <v>740</v>
      </c>
      <c r="H98" s="233" t="s">
        <v>81</v>
      </c>
      <c r="I98" s="233" t="s">
        <v>14</v>
      </c>
      <c r="J98" s="233" t="s">
        <v>14</v>
      </c>
      <c r="K98" s="233" t="s">
        <v>1875</v>
      </c>
      <c r="L98" s="244" t="b">
        <v>0</v>
      </c>
      <c r="M98" s="233" t="s">
        <v>75</v>
      </c>
      <c r="N98" s="233" t="s">
        <v>76</v>
      </c>
      <c r="O98" s="233" t="s">
        <v>66</v>
      </c>
      <c r="P98" s="233" t="s">
        <v>32</v>
      </c>
      <c r="Q98" s="233" t="s">
        <v>1480</v>
      </c>
      <c r="R98" s="233" t="s">
        <v>1481</v>
      </c>
      <c r="S98" s="244" t="s">
        <v>1</v>
      </c>
      <c r="T98" s="233" t="s">
        <v>14</v>
      </c>
      <c r="U98" s="233" t="s">
        <v>14</v>
      </c>
      <c r="V98" s="244" t="s">
        <v>1</v>
      </c>
      <c r="W98" s="233" t="s">
        <v>14</v>
      </c>
      <c r="X98" s="233" t="s">
        <v>14</v>
      </c>
      <c r="Y98" s="233" t="s">
        <v>14</v>
      </c>
      <c r="Z98" s="244" t="s">
        <v>1</v>
      </c>
      <c r="AA98" s="244" t="s">
        <v>1</v>
      </c>
      <c r="AB98" s="233" t="s">
        <v>1762</v>
      </c>
      <c r="AC98" s="244" t="s">
        <v>0</v>
      </c>
    </row>
    <row r="99" spans="1:29" ht="32" x14ac:dyDescent="0.2">
      <c r="A99" s="248" t="s">
        <v>1023</v>
      </c>
      <c r="B99" s="240"/>
      <c r="C99" s="241" t="str">
        <f t="shared" si="1"/>
        <v>0552020401</v>
      </c>
      <c r="D99" s="239" t="s">
        <v>1023</v>
      </c>
      <c r="E99" s="239" t="s">
        <v>1023</v>
      </c>
      <c r="F99" s="239" t="s">
        <v>1844</v>
      </c>
      <c r="G99" s="239" t="s">
        <v>666</v>
      </c>
      <c r="H99" s="239" t="s">
        <v>81</v>
      </c>
      <c r="I99" s="239" t="s">
        <v>14</v>
      </c>
      <c r="J99" s="239" t="s">
        <v>14</v>
      </c>
      <c r="K99" s="239" t="s">
        <v>1880</v>
      </c>
      <c r="L99" s="242" t="b">
        <v>0</v>
      </c>
      <c r="M99" s="239" t="s">
        <v>75</v>
      </c>
      <c r="N99" s="239" t="s">
        <v>76</v>
      </c>
      <c r="O99" s="239" t="s">
        <v>66</v>
      </c>
      <c r="P99" s="239" t="s">
        <v>72</v>
      </c>
      <c r="Q99" s="239" t="s">
        <v>1480</v>
      </c>
      <c r="R99" s="239" t="s">
        <v>1481</v>
      </c>
      <c r="S99" s="242" t="s">
        <v>1</v>
      </c>
      <c r="T99" s="239" t="s">
        <v>14</v>
      </c>
      <c r="U99" s="239" t="s">
        <v>14</v>
      </c>
      <c r="V99" s="242" t="s">
        <v>1</v>
      </c>
      <c r="W99" s="239" t="s">
        <v>14</v>
      </c>
      <c r="X99" s="239" t="s">
        <v>14</v>
      </c>
      <c r="Y99" s="239" t="s">
        <v>14</v>
      </c>
      <c r="Z99" s="242" t="s">
        <v>1</v>
      </c>
      <c r="AA99" s="242" t="s">
        <v>1</v>
      </c>
      <c r="AB99" s="239" t="s">
        <v>14</v>
      </c>
      <c r="AC99" s="242" t="s">
        <v>0</v>
      </c>
    </row>
    <row r="100" spans="1:29" ht="32" x14ac:dyDescent="0.2">
      <c r="A100" s="247" t="s">
        <v>1024</v>
      </c>
      <c r="B100" s="234"/>
      <c r="C100" s="235" t="str">
        <f t="shared" si="1"/>
        <v>0552020403</v>
      </c>
      <c r="D100" s="233" t="s">
        <v>1024</v>
      </c>
      <c r="E100" s="233" t="s">
        <v>1024</v>
      </c>
      <c r="F100" s="233" t="s">
        <v>1844</v>
      </c>
      <c r="G100" s="233" t="s">
        <v>670</v>
      </c>
      <c r="H100" s="233" t="s">
        <v>81</v>
      </c>
      <c r="I100" s="233" t="s">
        <v>14</v>
      </c>
      <c r="J100" s="233" t="s">
        <v>14</v>
      </c>
      <c r="K100" s="233" t="s">
        <v>1874</v>
      </c>
      <c r="L100" s="244" t="b">
        <v>0</v>
      </c>
      <c r="M100" s="233" t="s">
        <v>75</v>
      </c>
      <c r="N100" s="233" t="s">
        <v>76</v>
      </c>
      <c r="O100" s="233" t="s">
        <v>66</v>
      </c>
      <c r="P100" s="233" t="s">
        <v>72</v>
      </c>
      <c r="Q100" s="233" t="s">
        <v>1480</v>
      </c>
      <c r="R100" s="233" t="s">
        <v>1481</v>
      </c>
      <c r="S100" s="244" t="s">
        <v>1</v>
      </c>
      <c r="T100" s="233" t="s">
        <v>14</v>
      </c>
      <c r="U100" s="233" t="s">
        <v>14</v>
      </c>
      <c r="V100" s="244" t="s">
        <v>1</v>
      </c>
      <c r="W100" s="233" t="s">
        <v>14</v>
      </c>
      <c r="X100" s="233" t="s">
        <v>14</v>
      </c>
      <c r="Y100" s="233" t="s">
        <v>14</v>
      </c>
      <c r="Z100" s="244" t="s">
        <v>1</v>
      </c>
      <c r="AA100" s="244" t="s">
        <v>1</v>
      </c>
      <c r="AB100" s="233" t="s">
        <v>1873</v>
      </c>
      <c r="AC100" s="244" t="s">
        <v>0</v>
      </c>
    </row>
    <row r="101" spans="1:29" ht="32" x14ac:dyDescent="0.2">
      <c r="A101" s="248" t="s">
        <v>1025</v>
      </c>
      <c r="B101" s="240"/>
      <c r="C101" s="241" t="str">
        <f t="shared" si="1"/>
        <v>0552021500</v>
      </c>
      <c r="D101" s="239" t="s">
        <v>1025</v>
      </c>
      <c r="E101" s="239" t="s">
        <v>1942</v>
      </c>
      <c r="F101" s="239" t="s">
        <v>1943</v>
      </c>
      <c r="G101" s="239" t="s">
        <v>718</v>
      </c>
      <c r="H101" s="239" t="s">
        <v>81</v>
      </c>
      <c r="I101" s="239" t="s">
        <v>14</v>
      </c>
      <c r="J101" s="239" t="s">
        <v>14</v>
      </c>
      <c r="K101" s="239" t="s">
        <v>1875</v>
      </c>
      <c r="L101" s="242" t="b">
        <v>0</v>
      </c>
      <c r="M101" s="239" t="s">
        <v>75</v>
      </c>
      <c r="N101" s="239" t="s">
        <v>76</v>
      </c>
      <c r="O101" s="239" t="s">
        <v>66</v>
      </c>
      <c r="P101" s="239" t="s">
        <v>72</v>
      </c>
      <c r="Q101" s="239" t="s">
        <v>1480</v>
      </c>
      <c r="R101" s="239" t="s">
        <v>1481</v>
      </c>
      <c r="S101" s="242" t="s">
        <v>1</v>
      </c>
      <c r="T101" s="239" t="s">
        <v>14</v>
      </c>
      <c r="U101" s="239" t="s">
        <v>14</v>
      </c>
      <c r="V101" s="242" t="s">
        <v>1</v>
      </c>
      <c r="W101" s="239" t="s">
        <v>14</v>
      </c>
      <c r="X101" s="239" t="s">
        <v>14</v>
      </c>
      <c r="Y101" s="239" t="s">
        <v>14</v>
      </c>
      <c r="Z101" s="242" t="s">
        <v>1</v>
      </c>
      <c r="AA101" s="242" t="s">
        <v>1</v>
      </c>
      <c r="AB101" s="239" t="s">
        <v>1610</v>
      </c>
      <c r="AC101" s="242" t="s">
        <v>0</v>
      </c>
    </row>
    <row r="102" spans="1:29" ht="32" x14ac:dyDescent="0.2">
      <c r="A102" s="247" t="s">
        <v>1026</v>
      </c>
      <c r="B102" s="234"/>
      <c r="C102" s="235" t="str">
        <f t="shared" si="1"/>
        <v>0552021501</v>
      </c>
      <c r="D102" s="233" t="s">
        <v>1026</v>
      </c>
      <c r="E102" s="233" t="s">
        <v>1944</v>
      </c>
      <c r="F102" s="233" t="s">
        <v>1943</v>
      </c>
      <c r="G102" s="233" t="s">
        <v>717</v>
      </c>
      <c r="H102" s="233" t="s">
        <v>81</v>
      </c>
      <c r="I102" s="233" t="s">
        <v>14</v>
      </c>
      <c r="J102" s="233" t="s">
        <v>14</v>
      </c>
      <c r="K102" s="233" t="s">
        <v>1872</v>
      </c>
      <c r="L102" s="244" t="b">
        <v>0</v>
      </c>
      <c r="M102" s="233" t="s">
        <v>75</v>
      </c>
      <c r="N102" s="233" t="s">
        <v>76</v>
      </c>
      <c r="O102" s="233" t="s">
        <v>66</v>
      </c>
      <c r="P102" s="233" t="s">
        <v>72</v>
      </c>
      <c r="Q102" s="233" t="s">
        <v>1480</v>
      </c>
      <c r="R102" s="233" t="s">
        <v>1481</v>
      </c>
      <c r="S102" s="244" t="s">
        <v>1</v>
      </c>
      <c r="T102" s="233" t="s">
        <v>14</v>
      </c>
      <c r="U102" s="233" t="s">
        <v>14</v>
      </c>
      <c r="V102" s="244" t="s">
        <v>1</v>
      </c>
      <c r="W102" s="233" t="s">
        <v>14</v>
      </c>
      <c r="X102" s="233" t="s">
        <v>14</v>
      </c>
      <c r="Y102" s="233" t="s">
        <v>14</v>
      </c>
      <c r="Z102" s="244" t="s">
        <v>1</v>
      </c>
      <c r="AA102" s="244" t="s">
        <v>1</v>
      </c>
      <c r="AB102" s="233" t="s">
        <v>1610</v>
      </c>
      <c r="AC102" s="244" t="s">
        <v>0</v>
      </c>
    </row>
    <row r="103" spans="1:29" ht="32" x14ac:dyDescent="0.2">
      <c r="A103" s="248" t="s">
        <v>1027</v>
      </c>
      <c r="B103" s="240"/>
      <c r="C103" s="241" t="str">
        <f t="shared" si="1"/>
        <v>0552030202</v>
      </c>
      <c r="D103" s="239" t="s">
        <v>1027</v>
      </c>
      <c r="E103" s="239" t="s">
        <v>1027</v>
      </c>
      <c r="F103" s="239" t="s">
        <v>1665</v>
      </c>
      <c r="G103" s="239" t="s">
        <v>73</v>
      </c>
      <c r="H103" s="239" t="s">
        <v>62</v>
      </c>
      <c r="I103" s="239" t="s">
        <v>74</v>
      </c>
      <c r="J103" s="239" t="s">
        <v>1625</v>
      </c>
      <c r="K103" s="239" t="s">
        <v>14</v>
      </c>
      <c r="L103" s="242" t="b">
        <v>0</v>
      </c>
      <c r="M103" s="239" t="s">
        <v>75</v>
      </c>
      <c r="N103" s="239" t="s">
        <v>76</v>
      </c>
      <c r="O103" s="239" t="s">
        <v>66</v>
      </c>
      <c r="P103" s="239" t="s">
        <v>77</v>
      </c>
      <c r="Q103" s="239" t="s">
        <v>1480</v>
      </c>
      <c r="R103" s="239" t="s">
        <v>1481</v>
      </c>
      <c r="S103" s="242" t="s">
        <v>1</v>
      </c>
      <c r="T103" s="239" t="s">
        <v>14</v>
      </c>
      <c r="U103" s="239" t="s">
        <v>14</v>
      </c>
      <c r="V103" s="242" t="s">
        <v>1</v>
      </c>
      <c r="W103" s="239" t="s">
        <v>14</v>
      </c>
      <c r="X103" s="239" t="s">
        <v>14</v>
      </c>
      <c r="Y103" s="239" t="s">
        <v>14</v>
      </c>
      <c r="Z103" s="242" t="s">
        <v>1</v>
      </c>
      <c r="AA103" s="242" t="s">
        <v>1</v>
      </c>
      <c r="AB103" s="239" t="s">
        <v>14</v>
      </c>
      <c r="AC103" s="242" t="s">
        <v>0</v>
      </c>
    </row>
    <row r="104" spans="1:29" ht="32" x14ac:dyDescent="0.2">
      <c r="A104" s="247" t="s">
        <v>1028</v>
      </c>
      <c r="B104" s="234"/>
      <c r="C104" s="235" t="str">
        <f t="shared" si="1"/>
        <v>0552030203</v>
      </c>
      <c r="D104" s="233" t="s">
        <v>1028</v>
      </c>
      <c r="E104" s="233" t="s">
        <v>1028</v>
      </c>
      <c r="F104" s="233" t="s">
        <v>1665</v>
      </c>
      <c r="G104" s="233" t="s">
        <v>82</v>
      </c>
      <c r="H104" s="233" t="s">
        <v>81</v>
      </c>
      <c r="I104" s="233" t="s">
        <v>14</v>
      </c>
      <c r="J104" s="233" t="s">
        <v>14</v>
      </c>
      <c r="K104" s="233" t="s">
        <v>1875</v>
      </c>
      <c r="L104" s="244" t="b">
        <v>0</v>
      </c>
      <c r="M104" s="233" t="s">
        <v>75</v>
      </c>
      <c r="N104" s="233" t="s">
        <v>76</v>
      </c>
      <c r="O104" s="233" t="s">
        <v>66</v>
      </c>
      <c r="P104" s="233" t="s">
        <v>77</v>
      </c>
      <c r="Q104" s="233" t="s">
        <v>1480</v>
      </c>
      <c r="R104" s="233" t="s">
        <v>1481</v>
      </c>
      <c r="S104" s="244" t="s">
        <v>1</v>
      </c>
      <c r="T104" s="233" t="s">
        <v>14</v>
      </c>
      <c r="U104" s="233" t="s">
        <v>14</v>
      </c>
      <c r="V104" s="244" t="s">
        <v>1</v>
      </c>
      <c r="W104" s="233" t="s">
        <v>14</v>
      </c>
      <c r="X104" s="233" t="s">
        <v>14</v>
      </c>
      <c r="Y104" s="233" t="s">
        <v>14</v>
      </c>
      <c r="Z104" s="244" t="s">
        <v>1</v>
      </c>
      <c r="AA104" s="244" t="s">
        <v>1</v>
      </c>
      <c r="AB104" s="233" t="s">
        <v>14</v>
      </c>
      <c r="AC104" s="244" t="s">
        <v>0</v>
      </c>
    </row>
    <row r="105" spans="1:29" ht="32" x14ac:dyDescent="0.2">
      <c r="A105" s="248" t="s">
        <v>1029</v>
      </c>
      <c r="B105" s="240"/>
      <c r="C105" s="241" t="str">
        <f t="shared" si="1"/>
        <v>0552030204</v>
      </c>
      <c r="D105" s="239" t="s">
        <v>1029</v>
      </c>
      <c r="E105" s="239" t="s">
        <v>1029</v>
      </c>
      <c r="F105" s="239" t="s">
        <v>1665</v>
      </c>
      <c r="G105" s="239" t="s">
        <v>83</v>
      </c>
      <c r="H105" s="239" t="s">
        <v>81</v>
      </c>
      <c r="I105" s="239" t="s">
        <v>14</v>
      </c>
      <c r="J105" s="239" t="s">
        <v>14</v>
      </c>
      <c r="K105" s="239" t="s">
        <v>1874</v>
      </c>
      <c r="L105" s="242" t="b">
        <v>0</v>
      </c>
      <c r="M105" s="239" t="s">
        <v>75</v>
      </c>
      <c r="N105" s="239" t="s">
        <v>76</v>
      </c>
      <c r="O105" s="239" t="s">
        <v>66</v>
      </c>
      <c r="P105" s="239" t="s">
        <v>77</v>
      </c>
      <c r="Q105" s="239" t="s">
        <v>1480</v>
      </c>
      <c r="R105" s="239" t="s">
        <v>1481</v>
      </c>
      <c r="S105" s="242" t="s">
        <v>1</v>
      </c>
      <c r="T105" s="239" t="s">
        <v>14</v>
      </c>
      <c r="U105" s="239" t="s">
        <v>14</v>
      </c>
      <c r="V105" s="242" t="s">
        <v>1</v>
      </c>
      <c r="W105" s="239" t="s">
        <v>14</v>
      </c>
      <c r="X105" s="239" t="s">
        <v>14</v>
      </c>
      <c r="Y105" s="239" t="s">
        <v>14</v>
      </c>
      <c r="Z105" s="242" t="s">
        <v>1</v>
      </c>
      <c r="AA105" s="242" t="s">
        <v>1</v>
      </c>
      <c r="AB105" s="239" t="s">
        <v>14</v>
      </c>
      <c r="AC105" s="242" t="s">
        <v>0</v>
      </c>
    </row>
    <row r="106" spans="1:29" ht="32" x14ac:dyDescent="0.2">
      <c r="A106" s="247" t="s">
        <v>1030</v>
      </c>
      <c r="B106" s="234"/>
      <c r="C106" s="235" t="str">
        <f t="shared" si="1"/>
        <v>0552030205</v>
      </c>
      <c r="D106" s="233" t="s">
        <v>1030</v>
      </c>
      <c r="E106" s="233" t="s">
        <v>1030</v>
      </c>
      <c r="F106" s="233" t="s">
        <v>1665</v>
      </c>
      <c r="G106" s="233" t="s">
        <v>80</v>
      </c>
      <c r="H106" s="233" t="s">
        <v>81</v>
      </c>
      <c r="I106" s="233" t="s">
        <v>14</v>
      </c>
      <c r="J106" s="233" t="s">
        <v>14</v>
      </c>
      <c r="K106" s="233" t="s">
        <v>1880</v>
      </c>
      <c r="L106" s="244" t="b">
        <v>0</v>
      </c>
      <c r="M106" s="233" t="s">
        <v>75</v>
      </c>
      <c r="N106" s="233" t="s">
        <v>76</v>
      </c>
      <c r="O106" s="233" t="s">
        <v>66</v>
      </c>
      <c r="P106" s="233" t="s">
        <v>77</v>
      </c>
      <c r="Q106" s="233" t="s">
        <v>1480</v>
      </c>
      <c r="R106" s="233" t="s">
        <v>1481</v>
      </c>
      <c r="S106" s="244" t="s">
        <v>1</v>
      </c>
      <c r="T106" s="233" t="s">
        <v>14</v>
      </c>
      <c r="U106" s="233" t="s">
        <v>14</v>
      </c>
      <c r="V106" s="244" t="s">
        <v>1</v>
      </c>
      <c r="W106" s="233" t="s">
        <v>14</v>
      </c>
      <c r="X106" s="233" t="s">
        <v>14</v>
      </c>
      <c r="Y106" s="233" t="s">
        <v>14</v>
      </c>
      <c r="Z106" s="244" t="s">
        <v>1</v>
      </c>
      <c r="AA106" s="244" t="s">
        <v>1</v>
      </c>
      <c r="AB106" s="233" t="s">
        <v>14</v>
      </c>
      <c r="AC106" s="244" t="s">
        <v>0</v>
      </c>
    </row>
    <row r="107" spans="1:29" ht="32" x14ac:dyDescent="0.2">
      <c r="A107" s="248" t="s">
        <v>1031</v>
      </c>
      <c r="B107" s="240"/>
      <c r="C107" s="241" t="str">
        <f t="shared" si="1"/>
        <v>0552040103</v>
      </c>
      <c r="D107" s="239" t="s">
        <v>1031</v>
      </c>
      <c r="E107" s="239" t="s">
        <v>1031</v>
      </c>
      <c r="F107" s="239" t="s">
        <v>1666</v>
      </c>
      <c r="G107" s="239" t="s">
        <v>84</v>
      </c>
      <c r="H107" s="239" t="s">
        <v>62</v>
      </c>
      <c r="I107" s="239" t="s">
        <v>85</v>
      </c>
      <c r="J107" s="239" t="s">
        <v>1639</v>
      </c>
      <c r="K107" s="239" t="s">
        <v>14</v>
      </c>
      <c r="L107" s="242" t="b">
        <v>0</v>
      </c>
      <c r="M107" s="239" t="s">
        <v>75</v>
      </c>
      <c r="N107" s="239" t="s">
        <v>76</v>
      </c>
      <c r="O107" s="239" t="s">
        <v>66</v>
      </c>
      <c r="P107" s="239" t="s">
        <v>77</v>
      </c>
      <c r="Q107" s="239" t="s">
        <v>1480</v>
      </c>
      <c r="R107" s="239" t="s">
        <v>1481</v>
      </c>
      <c r="S107" s="242" t="s">
        <v>1</v>
      </c>
      <c r="T107" s="239" t="s">
        <v>14</v>
      </c>
      <c r="U107" s="239" t="s">
        <v>14</v>
      </c>
      <c r="V107" s="242" t="s">
        <v>1</v>
      </c>
      <c r="W107" s="239" t="s">
        <v>14</v>
      </c>
      <c r="X107" s="239" t="s">
        <v>14</v>
      </c>
      <c r="Y107" s="239" t="s">
        <v>14</v>
      </c>
      <c r="Z107" s="242" t="s">
        <v>1</v>
      </c>
      <c r="AA107" s="242" t="s">
        <v>1</v>
      </c>
      <c r="AB107" s="239" t="s">
        <v>14</v>
      </c>
      <c r="AC107" s="242" t="s">
        <v>0</v>
      </c>
    </row>
    <row r="108" spans="1:29" ht="32" x14ac:dyDescent="0.2">
      <c r="A108" s="247" t="s">
        <v>1032</v>
      </c>
      <c r="B108" s="234"/>
      <c r="C108" s="235" t="str">
        <f t="shared" si="1"/>
        <v>0552040704</v>
      </c>
      <c r="D108" s="233" t="s">
        <v>1032</v>
      </c>
      <c r="E108" s="233" t="s">
        <v>1032</v>
      </c>
      <c r="F108" s="233" t="s">
        <v>1945</v>
      </c>
      <c r="G108" s="233" t="s">
        <v>669</v>
      </c>
      <c r="H108" s="233" t="s">
        <v>81</v>
      </c>
      <c r="I108" s="233" t="s">
        <v>14</v>
      </c>
      <c r="J108" s="233" t="s">
        <v>14</v>
      </c>
      <c r="K108" s="233" t="s">
        <v>1875</v>
      </c>
      <c r="L108" s="244" t="b">
        <v>0</v>
      </c>
      <c r="M108" s="233" t="s">
        <v>75</v>
      </c>
      <c r="N108" s="233" t="s">
        <v>76</v>
      </c>
      <c r="O108" s="233" t="s">
        <v>66</v>
      </c>
      <c r="P108" s="233" t="s">
        <v>72</v>
      </c>
      <c r="Q108" s="233" t="s">
        <v>1480</v>
      </c>
      <c r="R108" s="233" t="s">
        <v>1481</v>
      </c>
      <c r="S108" s="244" t="s">
        <v>1</v>
      </c>
      <c r="T108" s="233" t="s">
        <v>14</v>
      </c>
      <c r="U108" s="233" t="s">
        <v>14</v>
      </c>
      <c r="V108" s="244" t="s">
        <v>1</v>
      </c>
      <c r="W108" s="233" t="s">
        <v>14</v>
      </c>
      <c r="X108" s="233" t="s">
        <v>14</v>
      </c>
      <c r="Y108" s="233" t="s">
        <v>14</v>
      </c>
      <c r="Z108" s="244" t="s">
        <v>1</v>
      </c>
      <c r="AA108" s="244" t="s">
        <v>1</v>
      </c>
      <c r="AB108" s="233" t="s">
        <v>1873</v>
      </c>
      <c r="AC108" s="244" t="s">
        <v>0</v>
      </c>
    </row>
    <row r="109" spans="1:29" ht="32" x14ac:dyDescent="0.2">
      <c r="A109" s="248" t="s">
        <v>1033</v>
      </c>
      <c r="B109" s="240"/>
      <c r="C109" s="241" t="str">
        <f t="shared" si="1"/>
        <v>0552070101</v>
      </c>
      <c r="D109" s="239" t="s">
        <v>1033</v>
      </c>
      <c r="E109" s="239" t="s">
        <v>1033</v>
      </c>
      <c r="F109" s="239" t="s">
        <v>1946</v>
      </c>
      <c r="G109" s="239" t="s">
        <v>224</v>
      </c>
      <c r="H109" s="239" t="s">
        <v>81</v>
      </c>
      <c r="I109" s="239" t="s">
        <v>14</v>
      </c>
      <c r="J109" s="239" t="s">
        <v>14</v>
      </c>
      <c r="K109" s="239" t="s">
        <v>1872</v>
      </c>
      <c r="L109" s="242" t="b">
        <v>0</v>
      </c>
      <c r="M109" s="239" t="s">
        <v>75</v>
      </c>
      <c r="N109" s="239" t="s">
        <v>76</v>
      </c>
      <c r="O109" s="239" t="s">
        <v>66</v>
      </c>
      <c r="P109" s="239" t="s">
        <v>72</v>
      </c>
      <c r="Q109" s="239" t="s">
        <v>1480</v>
      </c>
      <c r="R109" s="239" t="s">
        <v>1481</v>
      </c>
      <c r="S109" s="242" t="s">
        <v>1</v>
      </c>
      <c r="T109" s="239" t="s">
        <v>14</v>
      </c>
      <c r="U109" s="239" t="s">
        <v>14</v>
      </c>
      <c r="V109" s="242" t="s">
        <v>1</v>
      </c>
      <c r="W109" s="239" t="s">
        <v>14</v>
      </c>
      <c r="X109" s="239" t="s">
        <v>14</v>
      </c>
      <c r="Y109" s="239" t="s">
        <v>14</v>
      </c>
      <c r="Z109" s="242" t="s">
        <v>1</v>
      </c>
      <c r="AA109" s="242" t="s">
        <v>1</v>
      </c>
      <c r="AB109" s="239" t="s">
        <v>14</v>
      </c>
      <c r="AC109" s="242" t="s">
        <v>0</v>
      </c>
    </row>
    <row r="110" spans="1:29" ht="32" x14ac:dyDescent="0.2">
      <c r="A110" s="247" t="s">
        <v>1034</v>
      </c>
      <c r="B110" s="234"/>
      <c r="C110" s="235" t="str">
        <f t="shared" si="1"/>
        <v>0552070303</v>
      </c>
      <c r="D110" s="233" t="s">
        <v>1034</v>
      </c>
      <c r="E110" s="233" t="s">
        <v>1034</v>
      </c>
      <c r="F110" s="233" t="s">
        <v>1947</v>
      </c>
      <c r="G110" s="233" t="s">
        <v>221</v>
      </c>
      <c r="H110" s="233" t="s">
        <v>81</v>
      </c>
      <c r="I110" s="233" t="s">
        <v>14</v>
      </c>
      <c r="J110" s="233" t="s">
        <v>14</v>
      </c>
      <c r="K110" s="233" t="s">
        <v>1875</v>
      </c>
      <c r="L110" s="244" t="b">
        <v>0</v>
      </c>
      <c r="M110" s="233" t="s">
        <v>75</v>
      </c>
      <c r="N110" s="233" t="s">
        <v>76</v>
      </c>
      <c r="O110" s="233" t="s">
        <v>66</v>
      </c>
      <c r="P110" s="233" t="s">
        <v>72</v>
      </c>
      <c r="Q110" s="233" t="s">
        <v>1480</v>
      </c>
      <c r="R110" s="233" t="s">
        <v>1481</v>
      </c>
      <c r="S110" s="244" t="s">
        <v>1</v>
      </c>
      <c r="T110" s="233" t="s">
        <v>14</v>
      </c>
      <c r="U110" s="233" t="s">
        <v>14</v>
      </c>
      <c r="V110" s="244" t="s">
        <v>1</v>
      </c>
      <c r="W110" s="233" t="s">
        <v>14</v>
      </c>
      <c r="X110" s="233" t="s">
        <v>14</v>
      </c>
      <c r="Y110" s="233" t="s">
        <v>14</v>
      </c>
      <c r="Z110" s="244" t="s">
        <v>1</v>
      </c>
      <c r="AA110" s="244" t="s">
        <v>1</v>
      </c>
      <c r="AB110" s="233" t="s">
        <v>1804</v>
      </c>
      <c r="AC110" s="244" t="s">
        <v>0</v>
      </c>
    </row>
    <row r="111" spans="1:29" ht="32" x14ac:dyDescent="0.2">
      <c r="A111" s="248" t="s">
        <v>1035</v>
      </c>
      <c r="B111" s="240"/>
      <c r="C111" s="241" t="str">
        <f t="shared" si="1"/>
        <v>0552070306</v>
      </c>
      <c r="D111" s="239" t="s">
        <v>1035</v>
      </c>
      <c r="E111" s="239" t="s">
        <v>1035</v>
      </c>
      <c r="F111" s="239" t="s">
        <v>1947</v>
      </c>
      <c r="G111" s="239" t="s">
        <v>218</v>
      </c>
      <c r="H111" s="239" t="s">
        <v>81</v>
      </c>
      <c r="I111" s="239" t="s">
        <v>14</v>
      </c>
      <c r="J111" s="239" t="s">
        <v>14</v>
      </c>
      <c r="K111" s="239" t="s">
        <v>1891</v>
      </c>
      <c r="L111" s="242" t="b">
        <v>0</v>
      </c>
      <c r="M111" s="239" t="s">
        <v>75</v>
      </c>
      <c r="N111" s="239" t="s">
        <v>76</v>
      </c>
      <c r="O111" s="239" t="s">
        <v>66</v>
      </c>
      <c r="P111" s="239" t="s">
        <v>72</v>
      </c>
      <c r="Q111" s="239" t="s">
        <v>1480</v>
      </c>
      <c r="R111" s="239" t="s">
        <v>1481</v>
      </c>
      <c r="S111" s="242" t="s">
        <v>1</v>
      </c>
      <c r="T111" s="239" t="s">
        <v>14</v>
      </c>
      <c r="U111" s="239" t="s">
        <v>14</v>
      </c>
      <c r="V111" s="242" t="s">
        <v>1</v>
      </c>
      <c r="W111" s="239" t="s">
        <v>14</v>
      </c>
      <c r="X111" s="239" t="s">
        <v>14</v>
      </c>
      <c r="Y111" s="239" t="s">
        <v>14</v>
      </c>
      <c r="Z111" s="242" t="s">
        <v>1</v>
      </c>
      <c r="AA111" s="242" t="s">
        <v>1</v>
      </c>
      <c r="AB111" s="239" t="s">
        <v>1892</v>
      </c>
      <c r="AC111" s="242" t="s">
        <v>0</v>
      </c>
    </row>
    <row r="112" spans="1:29" ht="32" x14ac:dyDescent="0.2">
      <c r="A112" s="247" t="s">
        <v>1036</v>
      </c>
      <c r="B112" s="234"/>
      <c r="C112" s="235" t="str">
        <f t="shared" si="1"/>
        <v>0552070308</v>
      </c>
      <c r="D112" s="233" t="s">
        <v>1036</v>
      </c>
      <c r="E112" s="233" t="s">
        <v>1036</v>
      </c>
      <c r="F112" s="233" t="s">
        <v>1947</v>
      </c>
      <c r="G112" s="233" t="s">
        <v>219</v>
      </c>
      <c r="H112" s="233" t="s">
        <v>81</v>
      </c>
      <c r="I112" s="233" t="s">
        <v>14</v>
      </c>
      <c r="J112" s="233" t="s">
        <v>14</v>
      </c>
      <c r="K112" s="233" t="s">
        <v>1874</v>
      </c>
      <c r="L112" s="244" t="b">
        <v>0</v>
      </c>
      <c r="M112" s="233" t="s">
        <v>75</v>
      </c>
      <c r="N112" s="233" t="s">
        <v>76</v>
      </c>
      <c r="O112" s="233" t="s">
        <v>220</v>
      </c>
      <c r="P112" s="233" t="s">
        <v>72</v>
      </c>
      <c r="Q112" s="233" t="s">
        <v>1480</v>
      </c>
      <c r="R112" s="233" t="s">
        <v>1481</v>
      </c>
      <c r="S112" s="244" t="s">
        <v>1</v>
      </c>
      <c r="T112" s="233" t="s">
        <v>14</v>
      </c>
      <c r="U112" s="233" t="s">
        <v>14</v>
      </c>
      <c r="V112" s="244" t="s">
        <v>1</v>
      </c>
      <c r="W112" s="233" t="s">
        <v>14</v>
      </c>
      <c r="X112" s="233" t="s">
        <v>14</v>
      </c>
      <c r="Y112" s="233" t="s">
        <v>14</v>
      </c>
      <c r="Z112" s="244" t="s">
        <v>1</v>
      </c>
      <c r="AA112" s="244" t="s">
        <v>1</v>
      </c>
      <c r="AB112" s="233" t="s">
        <v>1643</v>
      </c>
      <c r="AC112" s="244" t="s">
        <v>0</v>
      </c>
    </row>
    <row r="113" spans="1:29" ht="32" x14ac:dyDescent="0.2">
      <c r="A113" s="248" t="s">
        <v>1037</v>
      </c>
      <c r="B113" s="240"/>
      <c r="C113" s="241" t="str">
        <f t="shared" si="1"/>
        <v>0552130101</v>
      </c>
      <c r="D113" s="239" t="s">
        <v>1037</v>
      </c>
      <c r="E113" s="239" t="s">
        <v>1037</v>
      </c>
      <c r="F113" s="239" t="s">
        <v>1948</v>
      </c>
      <c r="G113" s="239" t="s">
        <v>222</v>
      </c>
      <c r="H113" s="239" t="s">
        <v>81</v>
      </c>
      <c r="I113" s="239" t="s">
        <v>14</v>
      </c>
      <c r="J113" s="239" t="s">
        <v>14</v>
      </c>
      <c r="K113" s="239" t="s">
        <v>1893</v>
      </c>
      <c r="L113" s="242" t="b">
        <v>0</v>
      </c>
      <c r="M113" s="239" t="s">
        <v>64</v>
      </c>
      <c r="N113" s="239" t="s">
        <v>65</v>
      </c>
      <c r="O113" s="239" t="s">
        <v>71</v>
      </c>
      <c r="P113" s="239" t="s">
        <v>72</v>
      </c>
      <c r="Q113" s="239" t="s">
        <v>1480</v>
      </c>
      <c r="R113" s="239" t="s">
        <v>1481</v>
      </c>
      <c r="S113" s="242" t="s">
        <v>1</v>
      </c>
      <c r="T113" s="239" t="s">
        <v>14</v>
      </c>
      <c r="U113" s="239" t="s">
        <v>14</v>
      </c>
      <c r="V113" s="242" t="s">
        <v>1</v>
      </c>
      <c r="W113" s="239" t="s">
        <v>14</v>
      </c>
      <c r="X113" s="239" t="s">
        <v>14</v>
      </c>
      <c r="Y113" s="239" t="s">
        <v>14</v>
      </c>
      <c r="Z113" s="242" t="s">
        <v>1</v>
      </c>
      <c r="AA113" s="242" t="s">
        <v>1</v>
      </c>
      <c r="AB113" s="239" t="s">
        <v>1691</v>
      </c>
      <c r="AC113" s="242" t="s">
        <v>0</v>
      </c>
    </row>
    <row r="114" spans="1:29" ht="32" x14ac:dyDescent="0.2">
      <c r="A114" s="247" t="s">
        <v>1038</v>
      </c>
      <c r="B114" s="234"/>
      <c r="C114" s="235" t="str">
        <f t="shared" si="1"/>
        <v>0552150101</v>
      </c>
      <c r="D114" s="233" t="s">
        <v>1038</v>
      </c>
      <c r="E114" s="233" t="s">
        <v>1949</v>
      </c>
      <c r="F114" s="233" t="s">
        <v>1950</v>
      </c>
      <c r="G114" s="233" t="s">
        <v>716</v>
      </c>
      <c r="H114" s="233" t="s">
        <v>81</v>
      </c>
      <c r="I114" s="233" t="s">
        <v>14</v>
      </c>
      <c r="J114" s="233" t="s">
        <v>14</v>
      </c>
      <c r="K114" s="233" t="s">
        <v>1878</v>
      </c>
      <c r="L114" s="244" t="b">
        <v>0</v>
      </c>
      <c r="M114" s="233" t="s">
        <v>75</v>
      </c>
      <c r="N114" s="233" t="s">
        <v>76</v>
      </c>
      <c r="O114" s="233" t="s">
        <v>66</v>
      </c>
      <c r="P114" s="233" t="s">
        <v>72</v>
      </c>
      <c r="Q114" s="233" t="s">
        <v>1480</v>
      </c>
      <c r="R114" s="233" t="s">
        <v>1481</v>
      </c>
      <c r="S114" s="244" t="s">
        <v>1</v>
      </c>
      <c r="T114" s="233" t="s">
        <v>14</v>
      </c>
      <c r="U114" s="233" t="s">
        <v>14</v>
      </c>
      <c r="V114" s="244" t="s">
        <v>1</v>
      </c>
      <c r="W114" s="233" t="s">
        <v>14</v>
      </c>
      <c r="X114" s="233" t="s">
        <v>14</v>
      </c>
      <c r="Y114" s="233" t="s">
        <v>14</v>
      </c>
      <c r="Z114" s="244" t="s">
        <v>1</v>
      </c>
      <c r="AA114" s="244" t="s">
        <v>1</v>
      </c>
      <c r="AB114" s="233" t="s">
        <v>14</v>
      </c>
      <c r="AC114" s="244" t="s">
        <v>0</v>
      </c>
    </row>
    <row r="115" spans="1:29" ht="32" x14ac:dyDescent="0.2">
      <c r="A115" s="248" t="s">
        <v>1039</v>
      </c>
      <c r="B115" s="240"/>
      <c r="C115" s="241" t="str">
        <f t="shared" si="1"/>
        <v>0609070208</v>
      </c>
      <c r="D115" s="239" t="s">
        <v>1039</v>
      </c>
      <c r="E115" s="239" t="s">
        <v>1039</v>
      </c>
      <c r="F115" s="239" t="s">
        <v>1640</v>
      </c>
      <c r="G115" s="239" t="s">
        <v>357</v>
      </c>
      <c r="H115" s="239" t="s">
        <v>62</v>
      </c>
      <c r="I115" s="239" t="s">
        <v>358</v>
      </c>
      <c r="J115" s="239" t="s">
        <v>1639</v>
      </c>
      <c r="K115" s="239" t="s">
        <v>14</v>
      </c>
      <c r="L115" s="242" t="b">
        <v>0</v>
      </c>
      <c r="M115" s="239" t="s">
        <v>69</v>
      </c>
      <c r="N115" s="239" t="s">
        <v>70</v>
      </c>
      <c r="O115" s="239" t="s">
        <v>66</v>
      </c>
      <c r="P115" s="239" t="s">
        <v>72</v>
      </c>
      <c r="Q115" s="239" t="s">
        <v>1480</v>
      </c>
      <c r="R115" s="239" t="s">
        <v>1481</v>
      </c>
      <c r="S115" s="242" t="s">
        <v>1</v>
      </c>
      <c r="T115" s="239" t="s">
        <v>14</v>
      </c>
      <c r="U115" s="239" t="s">
        <v>14</v>
      </c>
      <c r="V115" s="242" t="s">
        <v>1</v>
      </c>
      <c r="W115" s="239" t="s">
        <v>14</v>
      </c>
      <c r="X115" s="239" t="s">
        <v>14</v>
      </c>
      <c r="Y115" s="239" t="s">
        <v>14</v>
      </c>
      <c r="Z115" s="242" t="s">
        <v>1</v>
      </c>
      <c r="AA115" s="242" t="s">
        <v>1</v>
      </c>
      <c r="AB115" s="239" t="s">
        <v>1613</v>
      </c>
      <c r="AC115" s="242" t="s">
        <v>0</v>
      </c>
    </row>
    <row r="116" spans="1:29" ht="32" x14ac:dyDescent="0.2">
      <c r="A116" s="247" t="s">
        <v>1040</v>
      </c>
      <c r="B116" s="234"/>
      <c r="C116" s="235" t="str">
        <f t="shared" si="1"/>
        <v>0609070209</v>
      </c>
      <c r="D116" s="233" t="s">
        <v>1040</v>
      </c>
      <c r="E116" s="233" t="s">
        <v>1040</v>
      </c>
      <c r="F116" s="233" t="s">
        <v>1640</v>
      </c>
      <c r="G116" s="233" t="s">
        <v>356</v>
      </c>
      <c r="H116" s="233" t="s">
        <v>81</v>
      </c>
      <c r="I116" s="233" t="s">
        <v>14</v>
      </c>
      <c r="J116" s="233" t="s">
        <v>14</v>
      </c>
      <c r="K116" s="233" t="s">
        <v>1874</v>
      </c>
      <c r="L116" s="244" t="b">
        <v>0</v>
      </c>
      <c r="M116" s="233" t="s">
        <v>69</v>
      </c>
      <c r="N116" s="233" t="s">
        <v>70</v>
      </c>
      <c r="O116" s="233" t="s">
        <v>71</v>
      </c>
      <c r="P116" s="233" t="s">
        <v>72</v>
      </c>
      <c r="Q116" s="233" t="s">
        <v>1480</v>
      </c>
      <c r="R116" s="233" t="s">
        <v>1481</v>
      </c>
      <c r="S116" s="244" t="s">
        <v>1</v>
      </c>
      <c r="T116" s="233" t="s">
        <v>14</v>
      </c>
      <c r="U116" s="233" t="s">
        <v>14</v>
      </c>
      <c r="V116" s="244" t="s">
        <v>1</v>
      </c>
      <c r="W116" s="233" t="s">
        <v>14</v>
      </c>
      <c r="X116" s="233" t="s">
        <v>14</v>
      </c>
      <c r="Y116" s="233" t="s">
        <v>14</v>
      </c>
      <c r="Z116" s="244" t="s">
        <v>1</v>
      </c>
      <c r="AA116" s="244" t="s">
        <v>1</v>
      </c>
      <c r="AB116" s="233" t="s">
        <v>14</v>
      </c>
      <c r="AC116" s="244" t="s">
        <v>0</v>
      </c>
    </row>
    <row r="117" spans="1:29" ht="32" x14ac:dyDescent="0.2">
      <c r="A117" s="248" t="s">
        <v>1041</v>
      </c>
      <c r="B117" s="240"/>
      <c r="C117" s="241" t="str">
        <f t="shared" si="1"/>
        <v>0609070210</v>
      </c>
      <c r="D117" s="239" t="s">
        <v>1041</v>
      </c>
      <c r="E117" s="239" t="s">
        <v>1041</v>
      </c>
      <c r="F117" s="239" t="s">
        <v>1640</v>
      </c>
      <c r="G117" s="239" t="s">
        <v>363</v>
      </c>
      <c r="H117" s="239" t="s">
        <v>81</v>
      </c>
      <c r="I117" s="239" t="s">
        <v>14</v>
      </c>
      <c r="J117" s="239" t="s">
        <v>14</v>
      </c>
      <c r="K117" s="239" t="s">
        <v>1874</v>
      </c>
      <c r="L117" s="242" t="b">
        <v>0</v>
      </c>
      <c r="M117" s="239" t="s">
        <v>69</v>
      </c>
      <c r="N117" s="239" t="s">
        <v>70</v>
      </c>
      <c r="O117" s="239" t="s">
        <v>71</v>
      </c>
      <c r="P117" s="239" t="s">
        <v>72</v>
      </c>
      <c r="Q117" s="239" t="s">
        <v>1480</v>
      </c>
      <c r="R117" s="239" t="s">
        <v>1481</v>
      </c>
      <c r="S117" s="242" t="s">
        <v>1</v>
      </c>
      <c r="T117" s="239" t="s">
        <v>14</v>
      </c>
      <c r="U117" s="239" t="s">
        <v>14</v>
      </c>
      <c r="V117" s="242" t="s">
        <v>1</v>
      </c>
      <c r="W117" s="239" t="s">
        <v>14</v>
      </c>
      <c r="X117" s="239" t="s">
        <v>14</v>
      </c>
      <c r="Y117" s="239" t="s">
        <v>14</v>
      </c>
      <c r="Z117" s="242" t="s">
        <v>1</v>
      </c>
      <c r="AA117" s="242" t="s">
        <v>1</v>
      </c>
      <c r="AB117" s="239" t="s">
        <v>14</v>
      </c>
      <c r="AC117" s="242" t="s">
        <v>0</v>
      </c>
    </row>
    <row r="118" spans="1:29" ht="32" x14ac:dyDescent="0.2">
      <c r="A118" s="247" t="s">
        <v>1042</v>
      </c>
      <c r="B118" s="234"/>
      <c r="C118" s="235" t="str">
        <f t="shared" si="1"/>
        <v>0609070211</v>
      </c>
      <c r="D118" s="233" t="s">
        <v>1042</v>
      </c>
      <c r="E118" s="233" t="s">
        <v>1042</v>
      </c>
      <c r="F118" s="233" t="s">
        <v>1640</v>
      </c>
      <c r="G118" s="233" t="s">
        <v>359</v>
      </c>
      <c r="H118" s="233" t="s">
        <v>81</v>
      </c>
      <c r="I118" s="233" t="s">
        <v>14</v>
      </c>
      <c r="J118" s="233" t="s">
        <v>14</v>
      </c>
      <c r="K118" s="233" t="s">
        <v>1871</v>
      </c>
      <c r="L118" s="244" t="b">
        <v>0</v>
      </c>
      <c r="M118" s="233" t="s">
        <v>69</v>
      </c>
      <c r="N118" s="233" t="s">
        <v>70</v>
      </c>
      <c r="O118" s="233" t="s">
        <v>71</v>
      </c>
      <c r="P118" s="233" t="s">
        <v>72</v>
      </c>
      <c r="Q118" s="233" t="s">
        <v>1480</v>
      </c>
      <c r="R118" s="233" t="s">
        <v>1481</v>
      </c>
      <c r="S118" s="244" t="s">
        <v>1</v>
      </c>
      <c r="T118" s="233" t="s">
        <v>14</v>
      </c>
      <c r="U118" s="233" t="s">
        <v>14</v>
      </c>
      <c r="V118" s="244" t="s">
        <v>1</v>
      </c>
      <c r="W118" s="233" t="s">
        <v>14</v>
      </c>
      <c r="X118" s="233" t="s">
        <v>14</v>
      </c>
      <c r="Y118" s="233" t="s">
        <v>14</v>
      </c>
      <c r="Z118" s="244" t="s">
        <v>1</v>
      </c>
      <c r="AA118" s="244" t="s">
        <v>1</v>
      </c>
      <c r="AB118" s="233" t="s">
        <v>14</v>
      </c>
      <c r="AC118" s="244" t="s">
        <v>0</v>
      </c>
    </row>
    <row r="119" spans="1:29" ht="32" x14ac:dyDescent="0.2">
      <c r="A119" s="248" t="s">
        <v>1043</v>
      </c>
      <c r="B119" s="240"/>
      <c r="C119" s="241" t="str">
        <f t="shared" si="1"/>
        <v>0609070219</v>
      </c>
      <c r="D119" s="239" t="s">
        <v>1043</v>
      </c>
      <c r="E119" s="239" t="s">
        <v>1043</v>
      </c>
      <c r="F119" s="239" t="s">
        <v>1640</v>
      </c>
      <c r="G119" s="239" t="s">
        <v>360</v>
      </c>
      <c r="H119" s="239" t="s">
        <v>81</v>
      </c>
      <c r="I119" s="239" t="s">
        <v>14</v>
      </c>
      <c r="J119" s="239" t="s">
        <v>14</v>
      </c>
      <c r="K119" s="239" t="s">
        <v>1894</v>
      </c>
      <c r="L119" s="242" t="b">
        <v>0</v>
      </c>
      <c r="M119" s="239" t="s">
        <v>69</v>
      </c>
      <c r="N119" s="239" t="s">
        <v>70</v>
      </c>
      <c r="O119" s="239" t="s">
        <v>71</v>
      </c>
      <c r="P119" s="239" t="s">
        <v>72</v>
      </c>
      <c r="Q119" s="239" t="s">
        <v>1480</v>
      </c>
      <c r="R119" s="239" t="s">
        <v>1481</v>
      </c>
      <c r="S119" s="242" t="s">
        <v>1</v>
      </c>
      <c r="T119" s="239" t="s">
        <v>14</v>
      </c>
      <c r="U119" s="239" t="s">
        <v>14</v>
      </c>
      <c r="V119" s="242" t="s">
        <v>1</v>
      </c>
      <c r="W119" s="239" t="s">
        <v>14</v>
      </c>
      <c r="X119" s="239" t="s">
        <v>14</v>
      </c>
      <c r="Y119" s="239" t="s">
        <v>14</v>
      </c>
      <c r="Z119" s="242" t="s">
        <v>1</v>
      </c>
      <c r="AA119" s="242" t="s">
        <v>1</v>
      </c>
      <c r="AB119" s="239" t="s">
        <v>14</v>
      </c>
      <c r="AC119" s="242" t="s">
        <v>0</v>
      </c>
    </row>
    <row r="120" spans="1:29" ht="32" x14ac:dyDescent="0.2">
      <c r="A120" s="247" t="s">
        <v>1044</v>
      </c>
      <c r="B120" s="234"/>
      <c r="C120" s="235" t="str">
        <f t="shared" si="1"/>
        <v>0609090200</v>
      </c>
      <c r="D120" s="233" t="s">
        <v>1044</v>
      </c>
      <c r="E120" s="233" t="s">
        <v>1951</v>
      </c>
      <c r="F120" s="233" t="s">
        <v>1952</v>
      </c>
      <c r="G120" s="233" t="s">
        <v>269</v>
      </c>
      <c r="H120" s="233" t="s">
        <v>81</v>
      </c>
      <c r="I120" s="233" t="s">
        <v>14</v>
      </c>
      <c r="J120" s="233" t="s">
        <v>14</v>
      </c>
      <c r="K120" s="233" t="s">
        <v>1875</v>
      </c>
      <c r="L120" s="244" t="b">
        <v>0</v>
      </c>
      <c r="M120" s="233" t="s">
        <v>69</v>
      </c>
      <c r="N120" s="233" t="s">
        <v>70</v>
      </c>
      <c r="O120" s="233" t="s">
        <v>71</v>
      </c>
      <c r="P120" s="233" t="s">
        <v>72</v>
      </c>
      <c r="Q120" s="233" t="s">
        <v>1480</v>
      </c>
      <c r="R120" s="233" t="s">
        <v>1481</v>
      </c>
      <c r="S120" s="244" t="s">
        <v>1</v>
      </c>
      <c r="T120" s="233" t="s">
        <v>14</v>
      </c>
      <c r="U120" s="233" t="s">
        <v>14</v>
      </c>
      <c r="V120" s="244" t="s">
        <v>1</v>
      </c>
      <c r="W120" s="233" t="s">
        <v>14</v>
      </c>
      <c r="X120" s="233" t="s">
        <v>14</v>
      </c>
      <c r="Y120" s="233" t="s">
        <v>14</v>
      </c>
      <c r="Z120" s="244" t="s">
        <v>1</v>
      </c>
      <c r="AA120" s="244" t="s">
        <v>1</v>
      </c>
      <c r="AB120" s="233" t="s">
        <v>1691</v>
      </c>
      <c r="AC120" s="244" t="s">
        <v>0</v>
      </c>
    </row>
    <row r="121" spans="1:29" ht="32" x14ac:dyDescent="0.2">
      <c r="A121" s="248" t="s">
        <v>1045</v>
      </c>
      <c r="B121" s="240"/>
      <c r="C121" s="241" t="str">
        <f t="shared" si="1"/>
        <v>0610010507</v>
      </c>
      <c r="D121" s="239" t="s">
        <v>1045</v>
      </c>
      <c r="E121" s="239" t="s">
        <v>1045</v>
      </c>
      <c r="F121" s="239" t="s">
        <v>1667</v>
      </c>
      <c r="G121" s="239" t="s">
        <v>361</v>
      </c>
      <c r="H121" s="239" t="s">
        <v>81</v>
      </c>
      <c r="I121" s="239" t="s">
        <v>14</v>
      </c>
      <c r="J121" s="239" t="s">
        <v>14</v>
      </c>
      <c r="K121" s="239" t="s">
        <v>1871</v>
      </c>
      <c r="L121" s="242" t="b">
        <v>0</v>
      </c>
      <c r="M121" s="239" t="s">
        <v>69</v>
      </c>
      <c r="N121" s="239" t="s">
        <v>70</v>
      </c>
      <c r="O121" s="239" t="s">
        <v>71</v>
      </c>
      <c r="P121" s="239" t="s">
        <v>32</v>
      </c>
      <c r="Q121" s="239" t="s">
        <v>1480</v>
      </c>
      <c r="R121" s="239" t="s">
        <v>1481</v>
      </c>
      <c r="S121" s="242" t="s">
        <v>1</v>
      </c>
      <c r="T121" s="239" t="s">
        <v>14</v>
      </c>
      <c r="U121" s="239" t="s">
        <v>14</v>
      </c>
      <c r="V121" s="242" t="s">
        <v>1</v>
      </c>
      <c r="W121" s="239" t="s">
        <v>14</v>
      </c>
      <c r="X121" s="239" t="s">
        <v>14</v>
      </c>
      <c r="Y121" s="239" t="s">
        <v>14</v>
      </c>
      <c r="Z121" s="242" t="s">
        <v>1</v>
      </c>
      <c r="AA121" s="242" t="s">
        <v>1</v>
      </c>
      <c r="AB121" s="239" t="s">
        <v>14</v>
      </c>
      <c r="AC121" s="242" t="s">
        <v>0</v>
      </c>
    </row>
    <row r="122" spans="1:29" ht="32" x14ac:dyDescent="0.2">
      <c r="A122" s="247" t="s">
        <v>1046</v>
      </c>
      <c r="B122" s="234"/>
      <c r="C122" s="235" t="str">
        <f t="shared" si="1"/>
        <v>0610010524</v>
      </c>
      <c r="D122" s="233" t="s">
        <v>1046</v>
      </c>
      <c r="E122" s="233" t="s">
        <v>1046</v>
      </c>
      <c r="F122" s="233" t="s">
        <v>1667</v>
      </c>
      <c r="G122" s="233" t="s">
        <v>372</v>
      </c>
      <c r="H122" s="233" t="s">
        <v>62</v>
      </c>
      <c r="I122" s="233" t="s">
        <v>373</v>
      </c>
      <c r="J122" s="233" t="s">
        <v>1625</v>
      </c>
      <c r="K122" s="233" t="s">
        <v>14</v>
      </c>
      <c r="L122" s="244" t="b">
        <v>0</v>
      </c>
      <c r="M122" s="233" t="s">
        <v>69</v>
      </c>
      <c r="N122" s="233" t="s">
        <v>70</v>
      </c>
      <c r="O122" s="233" t="s">
        <v>71</v>
      </c>
      <c r="P122" s="233" t="s">
        <v>32</v>
      </c>
      <c r="Q122" s="233" t="s">
        <v>1480</v>
      </c>
      <c r="R122" s="233" t="s">
        <v>1481</v>
      </c>
      <c r="S122" s="244" t="s">
        <v>1</v>
      </c>
      <c r="T122" s="233" t="s">
        <v>14</v>
      </c>
      <c r="U122" s="233" t="s">
        <v>14</v>
      </c>
      <c r="V122" s="244" t="s">
        <v>1</v>
      </c>
      <c r="W122" s="233" t="s">
        <v>14</v>
      </c>
      <c r="X122" s="233" t="s">
        <v>14</v>
      </c>
      <c r="Y122" s="233" t="s">
        <v>1668</v>
      </c>
      <c r="Z122" s="244" t="s">
        <v>1</v>
      </c>
      <c r="AA122" s="244" t="s">
        <v>1</v>
      </c>
      <c r="AB122" s="233" t="s">
        <v>1610</v>
      </c>
      <c r="AC122" s="244" t="s">
        <v>0</v>
      </c>
    </row>
    <row r="123" spans="1:29" ht="32" x14ac:dyDescent="0.2">
      <c r="A123" s="248" t="s">
        <v>1047</v>
      </c>
      <c r="B123" s="240"/>
      <c r="C123" s="241" t="str">
        <f t="shared" si="1"/>
        <v>0610020100</v>
      </c>
      <c r="D123" s="239" t="s">
        <v>1047</v>
      </c>
      <c r="E123" s="239" t="s">
        <v>1669</v>
      </c>
      <c r="F123" s="239" t="s">
        <v>1482</v>
      </c>
      <c r="G123" s="239" t="s">
        <v>742</v>
      </c>
      <c r="H123" s="239" t="s">
        <v>62</v>
      </c>
      <c r="I123" s="239" t="s">
        <v>743</v>
      </c>
      <c r="J123" s="239" t="s">
        <v>1670</v>
      </c>
      <c r="K123" s="239" t="s">
        <v>14</v>
      </c>
      <c r="L123" s="242" t="b">
        <v>0</v>
      </c>
      <c r="M123" s="239" t="s">
        <v>69</v>
      </c>
      <c r="N123" s="239" t="s">
        <v>70</v>
      </c>
      <c r="O123" s="239" t="s">
        <v>71</v>
      </c>
      <c r="P123" s="239" t="s">
        <v>32</v>
      </c>
      <c r="Q123" s="239" t="s">
        <v>1480</v>
      </c>
      <c r="R123" s="239" t="s">
        <v>1481</v>
      </c>
      <c r="S123" s="242" t="s">
        <v>1</v>
      </c>
      <c r="T123" s="239" t="s">
        <v>14</v>
      </c>
      <c r="U123" s="239" t="s">
        <v>14</v>
      </c>
      <c r="V123" s="242" t="s">
        <v>1</v>
      </c>
      <c r="W123" s="239" t="s">
        <v>14</v>
      </c>
      <c r="X123" s="239" t="s">
        <v>14</v>
      </c>
      <c r="Y123" s="239" t="s">
        <v>14</v>
      </c>
      <c r="Z123" s="242" t="s">
        <v>1</v>
      </c>
      <c r="AA123" s="242" t="s">
        <v>1</v>
      </c>
      <c r="AB123" s="239" t="s">
        <v>1613</v>
      </c>
      <c r="AC123" s="242" t="s">
        <v>0</v>
      </c>
    </row>
    <row r="124" spans="1:29" ht="32" x14ac:dyDescent="0.2">
      <c r="A124" s="247" t="s">
        <v>1048</v>
      </c>
      <c r="B124" s="234"/>
      <c r="C124" s="235" t="str">
        <f t="shared" si="1"/>
        <v>0610020200</v>
      </c>
      <c r="D124" s="233" t="s">
        <v>1048</v>
      </c>
      <c r="E124" s="233" t="s">
        <v>1953</v>
      </c>
      <c r="F124" s="233" t="s">
        <v>1671</v>
      </c>
      <c r="G124" s="233" t="s">
        <v>765</v>
      </c>
      <c r="H124" s="233" t="s">
        <v>81</v>
      </c>
      <c r="I124" s="233" t="s">
        <v>14</v>
      </c>
      <c r="J124" s="233" t="s">
        <v>14</v>
      </c>
      <c r="K124" s="233" t="s">
        <v>1874</v>
      </c>
      <c r="L124" s="244" t="b">
        <v>0</v>
      </c>
      <c r="M124" s="233" t="s">
        <v>69</v>
      </c>
      <c r="N124" s="233" t="s">
        <v>70</v>
      </c>
      <c r="O124" s="233" t="s">
        <v>71</v>
      </c>
      <c r="P124" s="233" t="s">
        <v>32</v>
      </c>
      <c r="Q124" s="233" t="s">
        <v>1480</v>
      </c>
      <c r="R124" s="233" t="s">
        <v>1481</v>
      </c>
      <c r="S124" s="244" t="s">
        <v>1</v>
      </c>
      <c r="T124" s="233" t="s">
        <v>14</v>
      </c>
      <c r="U124" s="233" t="s">
        <v>14</v>
      </c>
      <c r="V124" s="244" t="s">
        <v>1</v>
      </c>
      <c r="W124" s="233" t="s">
        <v>14</v>
      </c>
      <c r="X124" s="233" t="s">
        <v>14</v>
      </c>
      <c r="Y124" s="233" t="s">
        <v>14</v>
      </c>
      <c r="Z124" s="244" t="s">
        <v>1</v>
      </c>
      <c r="AA124" s="244" t="s">
        <v>1</v>
      </c>
      <c r="AB124" s="233" t="s">
        <v>14</v>
      </c>
      <c r="AC124" s="244" t="s">
        <v>0</v>
      </c>
    </row>
    <row r="125" spans="1:29" ht="32" x14ac:dyDescent="0.2">
      <c r="A125" s="248" t="s">
        <v>1049</v>
      </c>
      <c r="B125" s="240"/>
      <c r="C125" s="241" t="str">
        <f t="shared" si="1"/>
        <v>0610020205</v>
      </c>
      <c r="D125" s="239" t="s">
        <v>1049</v>
      </c>
      <c r="E125" s="239" t="s">
        <v>1954</v>
      </c>
      <c r="F125" s="239" t="s">
        <v>1671</v>
      </c>
      <c r="G125" s="239" t="s">
        <v>371</v>
      </c>
      <c r="H125" s="239" t="s">
        <v>81</v>
      </c>
      <c r="I125" s="239" t="s">
        <v>14</v>
      </c>
      <c r="J125" s="239" t="s">
        <v>14</v>
      </c>
      <c r="K125" s="239" t="s">
        <v>1874</v>
      </c>
      <c r="L125" s="242" t="b">
        <v>0</v>
      </c>
      <c r="M125" s="239" t="s">
        <v>69</v>
      </c>
      <c r="N125" s="239" t="s">
        <v>70</v>
      </c>
      <c r="O125" s="239" t="s">
        <v>71</v>
      </c>
      <c r="P125" s="239" t="s">
        <v>32</v>
      </c>
      <c r="Q125" s="239" t="s">
        <v>1480</v>
      </c>
      <c r="R125" s="239" t="s">
        <v>1481</v>
      </c>
      <c r="S125" s="242" t="s">
        <v>1</v>
      </c>
      <c r="T125" s="239" t="s">
        <v>14</v>
      </c>
      <c r="U125" s="239" t="s">
        <v>14</v>
      </c>
      <c r="V125" s="242" t="s">
        <v>1</v>
      </c>
      <c r="W125" s="239" t="s">
        <v>14</v>
      </c>
      <c r="X125" s="239" t="s">
        <v>14</v>
      </c>
      <c r="Y125" s="239" t="s">
        <v>14</v>
      </c>
      <c r="Z125" s="242" t="s">
        <v>1</v>
      </c>
      <c r="AA125" s="242" t="s">
        <v>1</v>
      </c>
      <c r="AB125" s="239" t="s">
        <v>14</v>
      </c>
      <c r="AC125" s="242" t="s">
        <v>0</v>
      </c>
    </row>
    <row r="126" spans="1:29" ht="32" x14ac:dyDescent="0.2">
      <c r="A126" s="247" t="s">
        <v>1050</v>
      </c>
      <c r="B126" s="234"/>
      <c r="C126" s="235" t="str">
        <f t="shared" si="1"/>
        <v>0610020216</v>
      </c>
      <c r="D126" s="233" t="s">
        <v>1050</v>
      </c>
      <c r="E126" s="233" t="s">
        <v>1050</v>
      </c>
      <c r="F126" s="233" t="s">
        <v>1671</v>
      </c>
      <c r="G126" s="233" t="s">
        <v>201</v>
      </c>
      <c r="H126" s="233" t="s">
        <v>81</v>
      </c>
      <c r="I126" s="233" t="s">
        <v>14</v>
      </c>
      <c r="J126" s="233" t="s">
        <v>14</v>
      </c>
      <c r="K126" s="233" t="s">
        <v>1872</v>
      </c>
      <c r="L126" s="244" t="b">
        <v>0</v>
      </c>
      <c r="M126" s="233" t="s">
        <v>69</v>
      </c>
      <c r="N126" s="233" t="s">
        <v>70</v>
      </c>
      <c r="O126" s="233" t="s">
        <v>71</v>
      </c>
      <c r="P126" s="233" t="s">
        <v>32</v>
      </c>
      <c r="Q126" s="233" t="s">
        <v>1480</v>
      </c>
      <c r="R126" s="233" t="s">
        <v>1481</v>
      </c>
      <c r="S126" s="244" t="s">
        <v>1</v>
      </c>
      <c r="T126" s="233" t="s">
        <v>14</v>
      </c>
      <c r="U126" s="233" t="s">
        <v>14</v>
      </c>
      <c r="V126" s="244" t="s">
        <v>1</v>
      </c>
      <c r="W126" s="233" t="s">
        <v>14</v>
      </c>
      <c r="X126" s="233" t="s">
        <v>14</v>
      </c>
      <c r="Y126" s="233" t="s">
        <v>14</v>
      </c>
      <c r="Z126" s="244" t="s">
        <v>1</v>
      </c>
      <c r="AA126" s="244" t="s">
        <v>1</v>
      </c>
      <c r="AB126" s="233" t="s">
        <v>14</v>
      </c>
      <c r="AC126" s="244" t="s">
        <v>0</v>
      </c>
    </row>
    <row r="127" spans="1:29" ht="32" x14ac:dyDescent="0.2">
      <c r="A127" s="248" t="s">
        <v>1051</v>
      </c>
      <c r="B127" s="240"/>
      <c r="C127" s="241" t="str">
        <f t="shared" si="1"/>
        <v>0610020218</v>
      </c>
      <c r="D127" s="239" t="s">
        <v>1051</v>
      </c>
      <c r="E127" s="239" t="s">
        <v>1051</v>
      </c>
      <c r="F127" s="239" t="s">
        <v>1671</v>
      </c>
      <c r="G127" s="239" t="s">
        <v>763</v>
      </c>
      <c r="H127" s="239" t="s">
        <v>62</v>
      </c>
      <c r="I127" s="239" t="s">
        <v>764</v>
      </c>
      <c r="J127" s="239" t="s">
        <v>1642</v>
      </c>
      <c r="K127" s="239" t="s">
        <v>14</v>
      </c>
      <c r="L127" s="242" t="b">
        <v>0</v>
      </c>
      <c r="M127" s="239" t="s">
        <v>69</v>
      </c>
      <c r="N127" s="239" t="s">
        <v>70</v>
      </c>
      <c r="O127" s="239" t="s">
        <v>71</v>
      </c>
      <c r="P127" s="239" t="s">
        <v>32</v>
      </c>
      <c r="Q127" s="239" t="s">
        <v>1480</v>
      </c>
      <c r="R127" s="239" t="s">
        <v>1481</v>
      </c>
      <c r="S127" s="242" t="s">
        <v>1</v>
      </c>
      <c r="T127" s="239" t="s">
        <v>14</v>
      </c>
      <c r="U127" s="239" t="s">
        <v>14</v>
      </c>
      <c r="V127" s="242" t="s">
        <v>1</v>
      </c>
      <c r="W127" s="239" t="s">
        <v>14</v>
      </c>
      <c r="X127" s="239" t="s">
        <v>14</v>
      </c>
      <c r="Y127" s="239" t="s">
        <v>1672</v>
      </c>
      <c r="Z127" s="242" t="s">
        <v>1</v>
      </c>
      <c r="AA127" s="242" t="s">
        <v>1</v>
      </c>
      <c r="AB127" s="239" t="s">
        <v>1610</v>
      </c>
      <c r="AC127" s="242" t="s">
        <v>0</v>
      </c>
    </row>
    <row r="128" spans="1:29" ht="32" x14ac:dyDescent="0.2">
      <c r="A128" s="247" t="s">
        <v>1052</v>
      </c>
      <c r="B128" s="234"/>
      <c r="C128" s="235" t="str">
        <f t="shared" si="1"/>
        <v>0610020301</v>
      </c>
      <c r="D128" s="233" t="s">
        <v>1052</v>
      </c>
      <c r="E128" s="233" t="s">
        <v>1955</v>
      </c>
      <c r="F128" s="233" t="s">
        <v>1956</v>
      </c>
      <c r="G128" s="233" t="s">
        <v>147</v>
      </c>
      <c r="H128" s="233" t="s">
        <v>81</v>
      </c>
      <c r="I128" s="233" t="s">
        <v>14</v>
      </c>
      <c r="J128" s="233" t="s">
        <v>14</v>
      </c>
      <c r="K128" s="233" t="s">
        <v>1872</v>
      </c>
      <c r="L128" s="244" t="b">
        <v>0</v>
      </c>
      <c r="M128" s="233" t="s">
        <v>69</v>
      </c>
      <c r="N128" s="233" t="s">
        <v>70</v>
      </c>
      <c r="O128" s="233" t="s">
        <v>71</v>
      </c>
      <c r="P128" s="233" t="s">
        <v>32</v>
      </c>
      <c r="Q128" s="233" t="s">
        <v>1480</v>
      </c>
      <c r="R128" s="233" t="s">
        <v>1481</v>
      </c>
      <c r="S128" s="244" t="s">
        <v>1</v>
      </c>
      <c r="T128" s="233" t="s">
        <v>14</v>
      </c>
      <c r="U128" s="233" t="s">
        <v>14</v>
      </c>
      <c r="V128" s="244" t="s">
        <v>1</v>
      </c>
      <c r="W128" s="233" t="s">
        <v>14</v>
      </c>
      <c r="X128" s="233" t="s">
        <v>14</v>
      </c>
      <c r="Y128" s="233" t="s">
        <v>14</v>
      </c>
      <c r="Z128" s="244" t="s">
        <v>1</v>
      </c>
      <c r="AA128" s="244" t="s">
        <v>1</v>
      </c>
      <c r="AB128" s="233" t="s">
        <v>1627</v>
      </c>
      <c r="AC128" s="244" t="s">
        <v>0</v>
      </c>
    </row>
    <row r="129" spans="1:29" ht="32" x14ac:dyDescent="0.2">
      <c r="A129" s="248" t="s">
        <v>1053</v>
      </c>
      <c r="B129" s="240"/>
      <c r="C129" s="241" t="str">
        <f t="shared" si="1"/>
        <v>0610020303</v>
      </c>
      <c r="D129" s="239" t="s">
        <v>1053</v>
      </c>
      <c r="E129" s="239" t="s">
        <v>1957</v>
      </c>
      <c r="F129" s="239" t="s">
        <v>1956</v>
      </c>
      <c r="G129" s="239" t="s">
        <v>148</v>
      </c>
      <c r="H129" s="239" t="s">
        <v>81</v>
      </c>
      <c r="I129" s="239" t="s">
        <v>14</v>
      </c>
      <c r="J129" s="239" t="s">
        <v>14</v>
      </c>
      <c r="K129" s="239" t="s">
        <v>1871</v>
      </c>
      <c r="L129" s="242" t="b">
        <v>0</v>
      </c>
      <c r="M129" s="239" t="s">
        <v>69</v>
      </c>
      <c r="N129" s="239" t="s">
        <v>70</v>
      </c>
      <c r="O129" s="239" t="s">
        <v>71</v>
      </c>
      <c r="P129" s="239" t="s">
        <v>32</v>
      </c>
      <c r="Q129" s="239" t="s">
        <v>1480</v>
      </c>
      <c r="R129" s="239" t="s">
        <v>1481</v>
      </c>
      <c r="S129" s="242" t="s">
        <v>1</v>
      </c>
      <c r="T129" s="239" t="s">
        <v>14</v>
      </c>
      <c r="U129" s="239" t="s">
        <v>14</v>
      </c>
      <c r="V129" s="242" t="s">
        <v>1</v>
      </c>
      <c r="W129" s="239" t="s">
        <v>14</v>
      </c>
      <c r="X129" s="239" t="s">
        <v>14</v>
      </c>
      <c r="Y129" s="239" t="s">
        <v>14</v>
      </c>
      <c r="Z129" s="242" t="s">
        <v>1</v>
      </c>
      <c r="AA129" s="242" t="s">
        <v>1</v>
      </c>
      <c r="AB129" s="239" t="s">
        <v>14</v>
      </c>
      <c r="AC129" s="242" t="s">
        <v>0</v>
      </c>
    </row>
    <row r="130" spans="1:29" ht="32" x14ac:dyDescent="0.2">
      <c r="A130" s="247" t="s">
        <v>1054</v>
      </c>
      <c r="B130" s="234"/>
      <c r="C130" s="235" t="str">
        <f t="shared" si="1"/>
        <v>0610020304</v>
      </c>
      <c r="D130" s="233" t="s">
        <v>1054</v>
      </c>
      <c r="E130" s="233" t="s">
        <v>1958</v>
      </c>
      <c r="F130" s="233" t="s">
        <v>1956</v>
      </c>
      <c r="G130" s="233" t="s">
        <v>365</v>
      </c>
      <c r="H130" s="233" t="s">
        <v>81</v>
      </c>
      <c r="I130" s="233" t="s">
        <v>14</v>
      </c>
      <c r="J130" s="233" t="s">
        <v>14</v>
      </c>
      <c r="K130" s="233" t="s">
        <v>1874</v>
      </c>
      <c r="L130" s="244" t="b">
        <v>0</v>
      </c>
      <c r="M130" s="233" t="s">
        <v>69</v>
      </c>
      <c r="N130" s="233" t="s">
        <v>70</v>
      </c>
      <c r="O130" s="233" t="s">
        <v>71</v>
      </c>
      <c r="P130" s="233" t="s">
        <v>32</v>
      </c>
      <c r="Q130" s="233" t="s">
        <v>1480</v>
      </c>
      <c r="R130" s="233" t="s">
        <v>1481</v>
      </c>
      <c r="S130" s="244" t="s">
        <v>1</v>
      </c>
      <c r="T130" s="233" t="s">
        <v>14</v>
      </c>
      <c r="U130" s="233" t="s">
        <v>14</v>
      </c>
      <c r="V130" s="244" t="s">
        <v>1</v>
      </c>
      <c r="W130" s="233" t="s">
        <v>14</v>
      </c>
      <c r="X130" s="233" t="s">
        <v>14</v>
      </c>
      <c r="Y130" s="233" t="s">
        <v>14</v>
      </c>
      <c r="Z130" s="244" t="s">
        <v>1</v>
      </c>
      <c r="AA130" s="244" t="s">
        <v>1</v>
      </c>
      <c r="AB130" s="233" t="s">
        <v>14</v>
      </c>
      <c r="AC130" s="244" t="s">
        <v>0</v>
      </c>
    </row>
    <row r="131" spans="1:29" ht="32" x14ac:dyDescent="0.2">
      <c r="A131" s="248" t="s">
        <v>1055</v>
      </c>
      <c r="B131" s="240"/>
      <c r="C131" s="241" t="str">
        <f t="shared" si="1"/>
        <v>0610030400</v>
      </c>
      <c r="D131" s="239" t="s">
        <v>1055</v>
      </c>
      <c r="E131" s="239" t="s">
        <v>1055</v>
      </c>
      <c r="F131" s="239" t="s">
        <v>1673</v>
      </c>
      <c r="G131" s="239" t="s">
        <v>67</v>
      </c>
      <c r="H131" s="239" t="s">
        <v>62</v>
      </c>
      <c r="I131" s="239" t="s">
        <v>68</v>
      </c>
      <c r="J131" s="239" t="s">
        <v>1639</v>
      </c>
      <c r="K131" s="239" t="s">
        <v>14</v>
      </c>
      <c r="L131" s="242" t="b">
        <v>0</v>
      </c>
      <c r="M131" s="239" t="s">
        <v>69</v>
      </c>
      <c r="N131" s="239" t="s">
        <v>70</v>
      </c>
      <c r="O131" s="239" t="s">
        <v>71</v>
      </c>
      <c r="P131" s="239" t="s">
        <v>72</v>
      </c>
      <c r="Q131" s="239" t="s">
        <v>1480</v>
      </c>
      <c r="R131" s="239" t="s">
        <v>1481</v>
      </c>
      <c r="S131" s="242" t="s">
        <v>1</v>
      </c>
      <c r="T131" s="239" t="s">
        <v>14</v>
      </c>
      <c r="U131" s="239" t="s">
        <v>14</v>
      </c>
      <c r="V131" s="242" t="s">
        <v>1</v>
      </c>
      <c r="W131" s="239" t="s">
        <v>14</v>
      </c>
      <c r="X131" s="239" t="s">
        <v>14</v>
      </c>
      <c r="Y131" s="239" t="s">
        <v>14</v>
      </c>
      <c r="Z131" s="242" t="s">
        <v>1</v>
      </c>
      <c r="AA131" s="242" t="s">
        <v>1</v>
      </c>
      <c r="AB131" s="239" t="s">
        <v>1674</v>
      </c>
      <c r="AC131" s="242" t="s">
        <v>0</v>
      </c>
    </row>
    <row r="132" spans="1:29" ht="32" x14ac:dyDescent="0.2">
      <c r="A132" s="247" t="s">
        <v>1056</v>
      </c>
      <c r="B132" s="234"/>
      <c r="C132" s="235" t="str">
        <f t="shared" ref="C132:C195" si="2">CONCATENATE(B132,A132)</f>
        <v>0610030501</v>
      </c>
      <c r="D132" s="233" t="s">
        <v>1056</v>
      </c>
      <c r="E132" s="233" t="s">
        <v>1056</v>
      </c>
      <c r="F132" s="233" t="s">
        <v>1675</v>
      </c>
      <c r="G132" s="233" t="s">
        <v>368</v>
      </c>
      <c r="H132" s="233" t="s">
        <v>62</v>
      </c>
      <c r="I132" s="233" t="s">
        <v>369</v>
      </c>
      <c r="J132" s="233" t="s">
        <v>1676</v>
      </c>
      <c r="K132" s="233" t="s">
        <v>14</v>
      </c>
      <c r="L132" s="244" t="b">
        <v>0</v>
      </c>
      <c r="M132" s="233" t="s">
        <v>69</v>
      </c>
      <c r="N132" s="233" t="s">
        <v>70</v>
      </c>
      <c r="O132" s="233" t="s">
        <v>71</v>
      </c>
      <c r="P132" s="233" t="s">
        <v>32</v>
      </c>
      <c r="Q132" s="233" t="s">
        <v>1480</v>
      </c>
      <c r="R132" s="233" t="s">
        <v>1481</v>
      </c>
      <c r="S132" s="244" t="s">
        <v>1</v>
      </c>
      <c r="T132" s="233" t="s">
        <v>14</v>
      </c>
      <c r="U132" s="233" t="s">
        <v>14</v>
      </c>
      <c r="V132" s="244" t="s">
        <v>1</v>
      </c>
      <c r="W132" s="233" t="s">
        <v>14</v>
      </c>
      <c r="X132" s="233" t="s">
        <v>14</v>
      </c>
      <c r="Y132" s="233" t="s">
        <v>14</v>
      </c>
      <c r="Z132" s="244" t="s">
        <v>1</v>
      </c>
      <c r="AA132" s="244" t="s">
        <v>1</v>
      </c>
      <c r="AB132" s="233" t="s">
        <v>14</v>
      </c>
      <c r="AC132" s="244" t="s">
        <v>0</v>
      </c>
    </row>
    <row r="133" spans="1:29" ht="32" x14ac:dyDescent="0.2">
      <c r="A133" s="248" t="s">
        <v>1057</v>
      </c>
      <c r="B133" s="240"/>
      <c r="C133" s="241" t="str">
        <f t="shared" si="2"/>
        <v>0611050101</v>
      </c>
      <c r="D133" s="239" t="s">
        <v>1057</v>
      </c>
      <c r="E133" s="239" t="s">
        <v>1057</v>
      </c>
      <c r="F133" s="239" t="s">
        <v>1959</v>
      </c>
      <c r="G133" s="239" t="s">
        <v>274</v>
      </c>
      <c r="H133" s="239" t="s">
        <v>81</v>
      </c>
      <c r="I133" s="239" t="s">
        <v>14</v>
      </c>
      <c r="J133" s="239" t="s">
        <v>14</v>
      </c>
      <c r="K133" s="239" t="s">
        <v>1882</v>
      </c>
      <c r="L133" s="242" t="b">
        <v>0</v>
      </c>
      <c r="M133" s="239" t="s">
        <v>64</v>
      </c>
      <c r="N133" s="239" t="s">
        <v>65</v>
      </c>
      <c r="O133" s="239" t="s">
        <v>66</v>
      </c>
      <c r="P133" s="239" t="s">
        <v>32</v>
      </c>
      <c r="Q133" s="239" t="s">
        <v>1480</v>
      </c>
      <c r="R133" s="239" t="s">
        <v>1481</v>
      </c>
      <c r="S133" s="242" t="s">
        <v>1</v>
      </c>
      <c r="T133" s="239" t="s">
        <v>14</v>
      </c>
      <c r="U133" s="239" t="s">
        <v>14</v>
      </c>
      <c r="V133" s="242" t="s">
        <v>1</v>
      </c>
      <c r="W133" s="239" t="s">
        <v>14</v>
      </c>
      <c r="X133" s="239" t="s">
        <v>14</v>
      </c>
      <c r="Y133" s="239" t="s">
        <v>14</v>
      </c>
      <c r="Z133" s="242" t="s">
        <v>1</v>
      </c>
      <c r="AA133" s="242" t="s">
        <v>1</v>
      </c>
      <c r="AB133" s="239" t="s">
        <v>1691</v>
      </c>
      <c r="AC133" s="242" t="s">
        <v>0</v>
      </c>
    </row>
    <row r="134" spans="1:29" ht="32" x14ac:dyDescent="0.2">
      <c r="A134" s="247" t="s">
        <v>1058</v>
      </c>
      <c r="B134" s="234"/>
      <c r="C134" s="235" t="str">
        <f t="shared" si="2"/>
        <v>0611080302</v>
      </c>
      <c r="D134" s="233" t="s">
        <v>1058</v>
      </c>
      <c r="E134" s="233" t="s">
        <v>1058</v>
      </c>
      <c r="F134" s="233" t="s">
        <v>1960</v>
      </c>
      <c r="G134" s="233" t="s">
        <v>496</v>
      </c>
      <c r="H134" s="233" t="s">
        <v>81</v>
      </c>
      <c r="I134" s="233" t="s">
        <v>14</v>
      </c>
      <c r="J134" s="233" t="s">
        <v>14</v>
      </c>
      <c r="K134" s="233" t="s">
        <v>1871</v>
      </c>
      <c r="L134" s="244" t="b">
        <v>0</v>
      </c>
      <c r="M134" s="233" t="s">
        <v>69</v>
      </c>
      <c r="N134" s="233" t="s">
        <v>65</v>
      </c>
      <c r="O134" s="233" t="s">
        <v>71</v>
      </c>
      <c r="P134" s="233" t="s">
        <v>72</v>
      </c>
      <c r="Q134" s="233" t="s">
        <v>1480</v>
      </c>
      <c r="R134" s="233" t="s">
        <v>1481</v>
      </c>
      <c r="S134" s="244" t="s">
        <v>1</v>
      </c>
      <c r="T134" s="233" t="s">
        <v>14</v>
      </c>
      <c r="U134" s="233" t="s">
        <v>14</v>
      </c>
      <c r="V134" s="244" t="s">
        <v>1</v>
      </c>
      <c r="W134" s="233" t="s">
        <v>14</v>
      </c>
      <c r="X134" s="233" t="s">
        <v>14</v>
      </c>
      <c r="Y134" s="233" t="s">
        <v>14</v>
      </c>
      <c r="Z134" s="244" t="s">
        <v>1</v>
      </c>
      <c r="AA134" s="244" t="s">
        <v>1</v>
      </c>
      <c r="AB134" s="233" t="s">
        <v>1892</v>
      </c>
      <c r="AC134" s="244" t="s">
        <v>0</v>
      </c>
    </row>
    <row r="135" spans="1:29" ht="32" x14ac:dyDescent="0.2">
      <c r="A135" s="248" t="s">
        <v>1059</v>
      </c>
      <c r="B135" s="240"/>
      <c r="C135" s="241" t="str">
        <f t="shared" si="2"/>
        <v>0611080303</v>
      </c>
      <c r="D135" s="239" t="s">
        <v>1059</v>
      </c>
      <c r="E135" s="239" t="s">
        <v>1059</v>
      </c>
      <c r="F135" s="239" t="s">
        <v>1960</v>
      </c>
      <c r="G135" s="239" t="s">
        <v>495</v>
      </c>
      <c r="H135" s="239" t="s">
        <v>81</v>
      </c>
      <c r="I135" s="239" t="s">
        <v>14</v>
      </c>
      <c r="J135" s="239" t="s">
        <v>14</v>
      </c>
      <c r="K135" s="239" t="s">
        <v>1872</v>
      </c>
      <c r="L135" s="242" t="b">
        <v>0</v>
      </c>
      <c r="M135" s="239" t="s">
        <v>69</v>
      </c>
      <c r="N135" s="239" t="s">
        <v>65</v>
      </c>
      <c r="O135" s="239" t="s">
        <v>71</v>
      </c>
      <c r="P135" s="239" t="s">
        <v>72</v>
      </c>
      <c r="Q135" s="239" t="s">
        <v>1480</v>
      </c>
      <c r="R135" s="239" t="s">
        <v>1481</v>
      </c>
      <c r="S135" s="242" t="s">
        <v>1</v>
      </c>
      <c r="T135" s="239" t="s">
        <v>14</v>
      </c>
      <c r="U135" s="239" t="s">
        <v>14</v>
      </c>
      <c r="V135" s="242" t="s">
        <v>1</v>
      </c>
      <c r="W135" s="239" t="s">
        <v>14</v>
      </c>
      <c r="X135" s="239" t="s">
        <v>14</v>
      </c>
      <c r="Y135" s="239" t="s">
        <v>14</v>
      </c>
      <c r="Z135" s="242" t="s">
        <v>1</v>
      </c>
      <c r="AA135" s="242" t="s">
        <v>1</v>
      </c>
      <c r="AB135" s="239" t="s">
        <v>1892</v>
      </c>
      <c r="AC135" s="242" t="s">
        <v>0</v>
      </c>
    </row>
    <row r="136" spans="1:29" ht="32" x14ac:dyDescent="0.2">
      <c r="A136" s="247" t="s">
        <v>1060</v>
      </c>
      <c r="B136" s="234"/>
      <c r="C136" s="235" t="str">
        <f t="shared" si="2"/>
        <v>0611080304</v>
      </c>
      <c r="D136" s="233" t="s">
        <v>1060</v>
      </c>
      <c r="E136" s="233" t="s">
        <v>1060</v>
      </c>
      <c r="F136" s="233" t="s">
        <v>1960</v>
      </c>
      <c r="G136" s="233" t="s">
        <v>552</v>
      </c>
      <c r="H136" s="233" t="s">
        <v>81</v>
      </c>
      <c r="I136" s="233" t="s">
        <v>14</v>
      </c>
      <c r="J136" s="233" t="s">
        <v>14</v>
      </c>
      <c r="K136" s="233" t="s">
        <v>1872</v>
      </c>
      <c r="L136" s="244" t="b">
        <v>0</v>
      </c>
      <c r="M136" s="233" t="s">
        <v>69</v>
      </c>
      <c r="N136" s="233" t="s">
        <v>65</v>
      </c>
      <c r="O136" s="233" t="s">
        <v>71</v>
      </c>
      <c r="P136" s="233" t="s">
        <v>72</v>
      </c>
      <c r="Q136" s="233" t="s">
        <v>1480</v>
      </c>
      <c r="R136" s="233" t="s">
        <v>1481</v>
      </c>
      <c r="S136" s="244" t="s">
        <v>1</v>
      </c>
      <c r="T136" s="233" t="s">
        <v>14</v>
      </c>
      <c r="U136" s="233" t="s">
        <v>14</v>
      </c>
      <c r="V136" s="244" t="s">
        <v>1</v>
      </c>
      <c r="W136" s="233" t="s">
        <v>14</v>
      </c>
      <c r="X136" s="233" t="s">
        <v>14</v>
      </c>
      <c r="Y136" s="233" t="s">
        <v>14</v>
      </c>
      <c r="Z136" s="244" t="s">
        <v>1</v>
      </c>
      <c r="AA136" s="244" t="s">
        <v>1</v>
      </c>
      <c r="AB136" s="233" t="s">
        <v>14</v>
      </c>
      <c r="AC136" s="244" t="s">
        <v>0</v>
      </c>
    </row>
    <row r="137" spans="1:29" ht="32" x14ac:dyDescent="0.2">
      <c r="A137" s="248" t="s">
        <v>1061</v>
      </c>
      <c r="B137" s="240"/>
      <c r="C137" s="241" t="str">
        <f t="shared" si="2"/>
        <v>0611080305</v>
      </c>
      <c r="D137" s="239" t="s">
        <v>1061</v>
      </c>
      <c r="E137" s="239" t="s">
        <v>1961</v>
      </c>
      <c r="F137" s="239" t="s">
        <v>1960</v>
      </c>
      <c r="G137" s="239" t="s">
        <v>554</v>
      </c>
      <c r="H137" s="239" t="s">
        <v>81</v>
      </c>
      <c r="I137" s="239" t="s">
        <v>14</v>
      </c>
      <c r="J137" s="239" t="s">
        <v>14</v>
      </c>
      <c r="K137" s="239" t="s">
        <v>1871</v>
      </c>
      <c r="L137" s="242" t="b">
        <v>0</v>
      </c>
      <c r="M137" s="239" t="s">
        <v>69</v>
      </c>
      <c r="N137" s="239" t="s">
        <v>65</v>
      </c>
      <c r="O137" s="239" t="s">
        <v>71</v>
      </c>
      <c r="P137" s="239" t="s">
        <v>72</v>
      </c>
      <c r="Q137" s="239" t="s">
        <v>1480</v>
      </c>
      <c r="R137" s="239" t="s">
        <v>1481</v>
      </c>
      <c r="S137" s="242" t="s">
        <v>1</v>
      </c>
      <c r="T137" s="239" t="s">
        <v>14</v>
      </c>
      <c r="U137" s="239" t="s">
        <v>14</v>
      </c>
      <c r="V137" s="242" t="s">
        <v>1</v>
      </c>
      <c r="W137" s="239" t="s">
        <v>14</v>
      </c>
      <c r="X137" s="239" t="s">
        <v>14</v>
      </c>
      <c r="Y137" s="239" t="s">
        <v>14</v>
      </c>
      <c r="Z137" s="242" t="s">
        <v>1</v>
      </c>
      <c r="AA137" s="242" t="s">
        <v>1</v>
      </c>
      <c r="AB137" s="239" t="s">
        <v>14</v>
      </c>
      <c r="AC137" s="242" t="s">
        <v>0</v>
      </c>
    </row>
    <row r="138" spans="1:29" ht="32" x14ac:dyDescent="0.2">
      <c r="A138" s="247" t="s">
        <v>1062</v>
      </c>
      <c r="B138" s="234"/>
      <c r="C138" s="235" t="str">
        <f t="shared" si="2"/>
        <v>0611100206</v>
      </c>
      <c r="D138" s="233" t="s">
        <v>1062</v>
      </c>
      <c r="E138" s="233" t="s">
        <v>1062</v>
      </c>
      <c r="F138" s="233" t="s">
        <v>1962</v>
      </c>
      <c r="G138" s="233" t="s">
        <v>645</v>
      </c>
      <c r="H138" s="233" t="s">
        <v>81</v>
      </c>
      <c r="I138" s="233" t="s">
        <v>14</v>
      </c>
      <c r="J138" s="233" t="s">
        <v>14</v>
      </c>
      <c r="K138" s="233" t="s">
        <v>1875</v>
      </c>
      <c r="L138" s="244" t="b">
        <v>0</v>
      </c>
      <c r="M138" s="233" t="s">
        <v>69</v>
      </c>
      <c r="N138" s="233" t="s">
        <v>70</v>
      </c>
      <c r="O138" s="233" t="s">
        <v>71</v>
      </c>
      <c r="P138" s="233" t="s">
        <v>32</v>
      </c>
      <c r="Q138" s="233" t="s">
        <v>1480</v>
      </c>
      <c r="R138" s="233" t="s">
        <v>1481</v>
      </c>
      <c r="S138" s="244" t="s">
        <v>1</v>
      </c>
      <c r="T138" s="233" t="s">
        <v>14</v>
      </c>
      <c r="U138" s="233" t="s">
        <v>14</v>
      </c>
      <c r="V138" s="244" t="s">
        <v>1</v>
      </c>
      <c r="W138" s="233" t="s">
        <v>14</v>
      </c>
      <c r="X138" s="233" t="s">
        <v>14</v>
      </c>
      <c r="Y138" s="233" t="s">
        <v>14</v>
      </c>
      <c r="Z138" s="244" t="s">
        <v>1</v>
      </c>
      <c r="AA138" s="244" t="s">
        <v>1</v>
      </c>
      <c r="AB138" s="233" t="s">
        <v>14</v>
      </c>
      <c r="AC138" s="244" t="s">
        <v>0</v>
      </c>
    </row>
    <row r="139" spans="1:29" ht="32" x14ac:dyDescent="0.2">
      <c r="A139" s="248" t="s">
        <v>1063</v>
      </c>
      <c r="B139" s="240"/>
      <c r="C139" s="241" t="str">
        <f t="shared" si="2"/>
        <v>0611100207</v>
      </c>
      <c r="D139" s="239" t="s">
        <v>1063</v>
      </c>
      <c r="E139" s="239" t="s">
        <v>1063</v>
      </c>
      <c r="F139" s="239" t="s">
        <v>1962</v>
      </c>
      <c r="G139" s="239" t="s">
        <v>646</v>
      </c>
      <c r="H139" s="239" t="s">
        <v>81</v>
      </c>
      <c r="I139" s="239" t="s">
        <v>14</v>
      </c>
      <c r="J139" s="239" t="s">
        <v>14</v>
      </c>
      <c r="K139" s="239" t="s">
        <v>1875</v>
      </c>
      <c r="L139" s="242" t="b">
        <v>0</v>
      </c>
      <c r="M139" s="239" t="s">
        <v>69</v>
      </c>
      <c r="N139" s="239" t="s">
        <v>70</v>
      </c>
      <c r="O139" s="239" t="s">
        <v>71</v>
      </c>
      <c r="P139" s="239" t="s">
        <v>32</v>
      </c>
      <c r="Q139" s="239" t="s">
        <v>1480</v>
      </c>
      <c r="R139" s="239" t="s">
        <v>1481</v>
      </c>
      <c r="S139" s="242" t="s">
        <v>1</v>
      </c>
      <c r="T139" s="239" t="s">
        <v>14</v>
      </c>
      <c r="U139" s="239" t="s">
        <v>14</v>
      </c>
      <c r="V139" s="242" t="s">
        <v>1</v>
      </c>
      <c r="W139" s="239" t="s">
        <v>14</v>
      </c>
      <c r="X139" s="239" t="s">
        <v>14</v>
      </c>
      <c r="Y139" s="239" t="s">
        <v>14</v>
      </c>
      <c r="Z139" s="242" t="s">
        <v>1</v>
      </c>
      <c r="AA139" s="242" t="s">
        <v>1</v>
      </c>
      <c r="AB139" s="239" t="s">
        <v>14</v>
      </c>
      <c r="AC139" s="242" t="s">
        <v>0</v>
      </c>
    </row>
    <row r="140" spans="1:29" ht="32" x14ac:dyDescent="0.2">
      <c r="A140" s="247" t="s">
        <v>1064</v>
      </c>
      <c r="B140" s="234"/>
      <c r="C140" s="235" t="str">
        <f t="shared" si="2"/>
        <v>0615000007</v>
      </c>
      <c r="D140" s="233" t="s">
        <v>1064</v>
      </c>
      <c r="E140" s="233" t="s">
        <v>1064</v>
      </c>
      <c r="F140" s="233" t="s">
        <v>1963</v>
      </c>
      <c r="G140" s="233" t="s">
        <v>432</v>
      </c>
      <c r="H140" s="233" t="s">
        <v>81</v>
      </c>
      <c r="I140" s="233" t="s">
        <v>14</v>
      </c>
      <c r="J140" s="233" t="s">
        <v>14</v>
      </c>
      <c r="K140" s="233" t="s">
        <v>1875</v>
      </c>
      <c r="L140" s="244" t="b">
        <v>0</v>
      </c>
      <c r="M140" s="233" t="s">
        <v>94</v>
      </c>
      <c r="N140" s="233" t="s">
        <v>94</v>
      </c>
      <c r="O140" s="233" t="s">
        <v>71</v>
      </c>
      <c r="P140" s="233" t="s">
        <v>32</v>
      </c>
      <c r="Q140" s="233" t="s">
        <v>1480</v>
      </c>
      <c r="R140" s="233" t="s">
        <v>1481</v>
      </c>
      <c r="S140" s="244" t="s">
        <v>1</v>
      </c>
      <c r="T140" s="233" t="s">
        <v>14</v>
      </c>
      <c r="U140" s="233" t="s">
        <v>14</v>
      </c>
      <c r="V140" s="244" t="s">
        <v>1</v>
      </c>
      <c r="W140" s="233" t="s">
        <v>14</v>
      </c>
      <c r="X140" s="233" t="s">
        <v>14</v>
      </c>
      <c r="Y140" s="233" t="s">
        <v>14</v>
      </c>
      <c r="Z140" s="244" t="s">
        <v>1</v>
      </c>
      <c r="AA140" s="244" t="s">
        <v>1</v>
      </c>
      <c r="AB140" s="233" t="s">
        <v>14</v>
      </c>
      <c r="AC140" s="244" t="s">
        <v>0</v>
      </c>
    </row>
    <row r="141" spans="1:29" ht="32" x14ac:dyDescent="0.2">
      <c r="A141" s="248" t="s">
        <v>1065</v>
      </c>
      <c r="B141" s="240"/>
      <c r="C141" s="241" t="str">
        <f t="shared" si="2"/>
        <v>0615000013</v>
      </c>
      <c r="D141" s="239" t="s">
        <v>1065</v>
      </c>
      <c r="E141" s="239" t="s">
        <v>1065</v>
      </c>
      <c r="F141" s="239" t="s">
        <v>1963</v>
      </c>
      <c r="G141" s="239" t="s">
        <v>609</v>
      </c>
      <c r="H141" s="239" t="s">
        <v>81</v>
      </c>
      <c r="I141" s="239" t="s">
        <v>14</v>
      </c>
      <c r="J141" s="239" t="s">
        <v>14</v>
      </c>
      <c r="K141" s="239" t="s">
        <v>1634</v>
      </c>
      <c r="L141" s="242" t="b">
        <v>0</v>
      </c>
      <c r="M141" s="239" t="s">
        <v>94</v>
      </c>
      <c r="N141" s="239" t="s">
        <v>94</v>
      </c>
      <c r="O141" s="239" t="s">
        <v>71</v>
      </c>
      <c r="P141" s="239" t="s">
        <v>32</v>
      </c>
      <c r="Q141" s="239" t="s">
        <v>1480</v>
      </c>
      <c r="R141" s="239" t="s">
        <v>1481</v>
      </c>
      <c r="S141" s="242" t="s">
        <v>1</v>
      </c>
      <c r="T141" s="239" t="s">
        <v>14</v>
      </c>
      <c r="U141" s="239" t="s">
        <v>14</v>
      </c>
      <c r="V141" s="242" t="s">
        <v>1</v>
      </c>
      <c r="W141" s="239" t="s">
        <v>14</v>
      </c>
      <c r="X141" s="239" t="s">
        <v>14</v>
      </c>
      <c r="Y141" s="239" t="s">
        <v>14</v>
      </c>
      <c r="Z141" s="242" t="s">
        <v>1</v>
      </c>
      <c r="AA141" s="242" t="s">
        <v>1</v>
      </c>
      <c r="AB141" s="239" t="s">
        <v>1613</v>
      </c>
      <c r="AC141" s="242" t="s">
        <v>0</v>
      </c>
    </row>
    <row r="142" spans="1:29" ht="32" x14ac:dyDescent="0.2">
      <c r="A142" s="247" t="s">
        <v>1066</v>
      </c>
      <c r="B142" s="234"/>
      <c r="C142" s="235" t="str">
        <f t="shared" si="2"/>
        <v>0615000015</v>
      </c>
      <c r="D142" s="233" t="s">
        <v>1066</v>
      </c>
      <c r="E142" s="233" t="s">
        <v>1066</v>
      </c>
      <c r="F142" s="233" t="s">
        <v>1963</v>
      </c>
      <c r="G142" s="233" t="s">
        <v>250</v>
      </c>
      <c r="H142" s="233" t="s">
        <v>81</v>
      </c>
      <c r="I142" s="233" t="s">
        <v>14</v>
      </c>
      <c r="J142" s="233" t="s">
        <v>14</v>
      </c>
      <c r="K142" s="233" t="s">
        <v>1874</v>
      </c>
      <c r="L142" s="244" t="b">
        <v>0</v>
      </c>
      <c r="M142" s="233" t="s">
        <v>94</v>
      </c>
      <c r="N142" s="233" t="s">
        <v>94</v>
      </c>
      <c r="O142" s="233" t="s">
        <v>71</v>
      </c>
      <c r="P142" s="233" t="s">
        <v>32</v>
      </c>
      <c r="Q142" s="233" t="s">
        <v>1480</v>
      </c>
      <c r="R142" s="233" t="s">
        <v>1481</v>
      </c>
      <c r="S142" s="244" t="s">
        <v>1</v>
      </c>
      <c r="T142" s="233" t="s">
        <v>14</v>
      </c>
      <c r="U142" s="233" t="s">
        <v>14</v>
      </c>
      <c r="V142" s="244" t="s">
        <v>1</v>
      </c>
      <c r="W142" s="233" t="s">
        <v>14</v>
      </c>
      <c r="X142" s="233" t="s">
        <v>14</v>
      </c>
      <c r="Y142" s="233" t="s">
        <v>14</v>
      </c>
      <c r="Z142" s="244" t="s">
        <v>1</v>
      </c>
      <c r="AA142" s="244" t="s">
        <v>1</v>
      </c>
      <c r="AB142" s="233" t="s">
        <v>1654</v>
      </c>
      <c r="AC142" s="244" t="s">
        <v>0</v>
      </c>
    </row>
    <row r="143" spans="1:29" ht="32" x14ac:dyDescent="0.2">
      <c r="A143" s="248" t="s">
        <v>1067</v>
      </c>
      <c r="B143" s="240"/>
      <c r="C143" s="241" t="str">
        <f t="shared" si="2"/>
        <v>0615030300</v>
      </c>
      <c r="D143" s="239" t="s">
        <v>1067</v>
      </c>
      <c r="E143" s="239" t="s">
        <v>1067</v>
      </c>
      <c r="F143" s="239" t="s">
        <v>1677</v>
      </c>
      <c r="G143" s="239" t="s">
        <v>415</v>
      </c>
      <c r="H143" s="239" t="s">
        <v>62</v>
      </c>
      <c r="I143" s="239" t="s">
        <v>416</v>
      </c>
      <c r="J143" s="239" t="s">
        <v>1678</v>
      </c>
      <c r="K143" s="239" t="s">
        <v>14</v>
      </c>
      <c r="L143" s="242" t="b">
        <v>0</v>
      </c>
      <c r="M143" s="239" t="s">
        <v>94</v>
      </c>
      <c r="N143" s="239" t="s">
        <v>94</v>
      </c>
      <c r="O143" s="239" t="s">
        <v>71</v>
      </c>
      <c r="P143" s="239" t="s">
        <v>32</v>
      </c>
      <c r="Q143" s="239" t="s">
        <v>1480</v>
      </c>
      <c r="R143" s="239" t="s">
        <v>1481</v>
      </c>
      <c r="S143" s="242" t="s">
        <v>1</v>
      </c>
      <c r="T143" s="239" t="s">
        <v>14</v>
      </c>
      <c r="U143" s="239" t="s">
        <v>14</v>
      </c>
      <c r="V143" s="242" t="s">
        <v>1</v>
      </c>
      <c r="W143" s="239" t="s">
        <v>14</v>
      </c>
      <c r="X143" s="239" t="s">
        <v>14</v>
      </c>
      <c r="Y143" s="239" t="s">
        <v>14</v>
      </c>
      <c r="Z143" s="242" t="s">
        <v>1</v>
      </c>
      <c r="AA143" s="242" t="s">
        <v>1</v>
      </c>
      <c r="AB143" s="239" t="s">
        <v>14</v>
      </c>
      <c r="AC143" s="242" t="s">
        <v>0</v>
      </c>
    </row>
    <row r="144" spans="1:29" ht="32" x14ac:dyDescent="0.2">
      <c r="A144" s="247" t="s">
        <v>1068</v>
      </c>
      <c r="B144" s="234"/>
      <c r="C144" s="235" t="str">
        <f t="shared" si="2"/>
        <v>0615030309</v>
      </c>
      <c r="D144" s="233" t="s">
        <v>1068</v>
      </c>
      <c r="E144" s="233" t="s">
        <v>1068</v>
      </c>
      <c r="F144" s="233" t="s">
        <v>1677</v>
      </c>
      <c r="G144" s="233" t="s">
        <v>425</v>
      </c>
      <c r="H144" s="233" t="s">
        <v>81</v>
      </c>
      <c r="I144" s="233" t="s">
        <v>14</v>
      </c>
      <c r="J144" s="233" t="s">
        <v>14</v>
      </c>
      <c r="K144" s="233" t="s">
        <v>1895</v>
      </c>
      <c r="L144" s="244" t="b">
        <v>0</v>
      </c>
      <c r="M144" s="233" t="s">
        <v>94</v>
      </c>
      <c r="N144" s="233" t="s">
        <v>94</v>
      </c>
      <c r="O144" s="233" t="s">
        <v>71</v>
      </c>
      <c r="P144" s="233" t="s">
        <v>32</v>
      </c>
      <c r="Q144" s="233" t="s">
        <v>1480</v>
      </c>
      <c r="R144" s="233" t="s">
        <v>1481</v>
      </c>
      <c r="S144" s="244" t="s">
        <v>1</v>
      </c>
      <c r="T144" s="233" t="s">
        <v>14</v>
      </c>
      <c r="U144" s="233" t="s">
        <v>14</v>
      </c>
      <c r="V144" s="244" t="s">
        <v>1</v>
      </c>
      <c r="W144" s="233" t="s">
        <v>14</v>
      </c>
      <c r="X144" s="233" t="s">
        <v>14</v>
      </c>
      <c r="Y144" s="233" t="s">
        <v>14</v>
      </c>
      <c r="Z144" s="244" t="s">
        <v>1</v>
      </c>
      <c r="AA144" s="244" t="s">
        <v>1</v>
      </c>
      <c r="AB144" s="233" t="s">
        <v>1662</v>
      </c>
      <c r="AC144" s="244" t="s">
        <v>0</v>
      </c>
    </row>
    <row r="145" spans="1:29" ht="32" x14ac:dyDescent="0.2">
      <c r="A145" s="248" t="s">
        <v>1069</v>
      </c>
      <c r="B145" s="240"/>
      <c r="C145" s="241" t="str">
        <f t="shared" si="2"/>
        <v>0615030310</v>
      </c>
      <c r="D145" s="239" t="s">
        <v>1069</v>
      </c>
      <c r="E145" s="239" t="s">
        <v>1069</v>
      </c>
      <c r="F145" s="239" t="s">
        <v>1677</v>
      </c>
      <c r="G145" s="239" t="s">
        <v>191</v>
      </c>
      <c r="H145" s="239" t="s">
        <v>81</v>
      </c>
      <c r="I145" s="239" t="s">
        <v>14</v>
      </c>
      <c r="J145" s="239" t="s">
        <v>14</v>
      </c>
      <c r="K145" s="239" t="s">
        <v>1876</v>
      </c>
      <c r="L145" s="242" t="b">
        <v>0</v>
      </c>
      <c r="M145" s="239" t="s">
        <v>94</v>
      </c>
      <c r="N145" s="239" t="s">
        <v>94</v>
      </c>
      <c r="O145" s="239" t="s">
        <v>71</v>
      </c>
      <c r="P145" s="239" t="s">
        <v>32</v>
      </c>
      <c r="Q145" s="239" t="s">
        <v>1480</v>
      </c>
      <c r="R145" s="239" t="s">
        <v>1481</v>
      </c>
      <c r="S145" s="242" t="s">
        <v>1</v>
      </c>
      <c r="T145" s="239" t="s">
        <v>14</v>
      </c>
      <c r="U145" s="239" t="s">
        <v>14</v>
      </c>
      <c r="V145" s="242" t="s">
        <v>1</v>
      </c>
      <c r="W145" s="239" t="s">
        <v>14</v>
      </c>
      <c r="X145" s="239" t="s">
        <v>14</v>
      </c>
      <c r="Y145" s="239" t="s">
        <v>14</v>
      </c>
      <c r="Z145" s="242" t="s">
        <v>1</v>
      </c>
      <c r="AA145" s="242" t="s">
        <v>1</v>
      </c>
      <c r="AB145" s="239" t="s">
        <v>1662</v>
      </c>
      <c r="AC145" s="242" t="s">
        <v>0</v>
      </c>
    </row>
    <row r="146" spans="1:29" ht="32" x14ac:dyDescent="0.2">
      <c r="A146" s="247" t="s">
        <v>1070</v>
      </c>
      <c r="B146" s="234"/>
      <c r="C146" s="235" t="str">
        <f t="shared" si="2"/>
        <v>0615030313</v>
      </c>
      <c r="D146" s="233" t="s">
        <v>1070</v>
      </c>
      <c r="E146" s="233" t="s">
        <v>1070</v>
      </c>
      <c r="F146" s="233" t="s">
        <v>1677</v>
      </c>
      <c r="G146" s="233" t="s">
        <v>423</v>
      </c>
      <c r="H146" s="233" t="s">
        <v>81</v>
      </c>
      <c r="I146" s="233" t="s">
        <v>14</v>
      </c>
      <c r="J146" s="233" t="s">
        <v>14</v>
      </c>
      <c r="K146" s="233" t="s">
        <v>1874</v>
      </c>
      <c r="L146" s="244" t="b">
        <v>0</v>
      </c>
      <c r="M146" s="233" t="s">
        <v>94</v>
      </c>
      <c r="N146" s="233" t="s">
        <v>94</v>
      </c>
      <c r="O146" s="233" t="s">
        <v>71</v>
      </c>
      <c r="P146" s="233" t="s">
        <v>32</v>
      </c>
      <c r="Q146" s="233" t="s">
        <v>1480</v>
      </c>
      <c r="R146" s="233" t="s">
        <v>1481</v>
      </c>
      <c r="S146" s="244" t="s">
        <v>1</v>
      </c>
      <c r="T146" s="233" t="s">
        <v>14</v>
      </c>
      <c r="U146" s="233" t="s">
        <v>14</v>
      </c>
      <c r="V146" s="244" t="s">
        <v>1</v>
      </c>
      <c r="W146" s="233" t="s">
        <v>14</v>
      </c>
      <c r="X146" s="233" t="s">
        <v>14</v>
      </c>
      <c r="Y146" s="233" t="s">
        <v>14</v>
      </c>
      <c r="Z146" s="244" t="s">
        <v>1</v>
      </c>
      <c r="AA146" s="244" t="s">
        <v>1</v>
      </c>
      <c r="AB146" s="233" t="s">
        <v>1662</v>
      </c>
      <c r="AC146" s="244" t="s">
        <v>0</v>
      </c>
    </row>
    <row r="147" spans="1:29" ht="32" x14ac:dyDescent="0.2">
      <c r="A147" s="248" t="s">
        <v>1071</v>
      </c>
      <c r="B147" s="240"/>
      <c r="C147" s="241" t="str">
        <f t="shared" si="2"/>
        <v>0615030315</v>
      </c>
      <c r="D147" s="239" t="s">
        <v>1071</v>
      </c>
      <c r="E147" s="239" t="s">
        <v>1071</v>
      </c>
      <c r="F147" s="239" t="s">
        <v>1677</v>
      </c>
      <c r="G147" s="239" t="s">
        <v>419</v>
      </c>
      <c r="H147" s="239" t="s">
        <v>62</v>
      </c>
      <c r="I147" s="239" t="s">
        <v>420</v>
      </c>
      <c r="J147" s="239" t="s">
        <v>1679</v>
      </c>
      <c r="K147" s="239" t="s">
        <v>14</v>
      </c>
      <c r="L147" s="242" t="b">
        <v>0</v>
      </c>
      <c r="M147" s="239" t="s">
        <v>94</v>
      </c>
      <c r="N147" s="239" t="s">
        <v>94</v>
      </c>
      <c r="O147" s="239" t="s">
        <v>71</v>
      </c>
      <c r="P147" s="239" t="s">
        <v>32</v>
      </c>
      <c r="Q147" s="239" t="s">
        <v>1480</v>
      </c>
      <c r="R147" s="239" t="s">
        <v>1481</v>
      </c>
      <c r="S147" s="242" t="s">
        <v>1</v>
      </c>
      <c r="T147" s="239" t="s">
        <v>14</v>
      </c>
      <c r="U147" s="239" t="s">
        <v>14</v>
      </c>
      <c r="V147" s="242" t="s">
        <v>1</v>
      </c>
      <c r="W147" s="239" t="s">
        <v>14</v>
      </c>
      <c r="X147" s="239" t="s">
        <v>14</v>
      </c>
      <c r="Y147" s="239" t="s">
        <v>14</v>
      </c>
      <c r="Z147" s="242" t="s">
        <v>1</v>
      </c>
      <c r="AA147" s="242" t="s">
        <v>1</v>
      </c>
      <c r="AB147" s="239" t="s">
        <v>14</v>
      </c>
      <c r="AC147" s="242" t="s">
        <v>0</v>
      </c>
    </row>
    <row r="148" spans="1:29" ht="32" x14ac:dyDescent="0.2">
      <c r="A148" s="247" t="s">
        <v>1072</v>
      </c>
      <c r="B148" s="234"/>
      <c r="C148" s="235" t="str">
        <f t="shared" si="2"/>
        <v>0615030316</v>
      </c>
      <c r="D148" s="233" t="s">
        <v>1072</v>
      </c>
      <c r="E148" s="233" t="s">
        <v>1072</v>
      </c>
      <c r="F148" s="233" t="s">
        <v>1677</v>
      </c>
      <c r="G148" s="233" t="s">
        <v>421</v>
      </c>
      <c r="H148" s="233" t="s">
        <v>62</v>
      </c>
      <c r="I148" s="233" t="s">
        <v>422</v>
      </c>
      <c r="J148" s="233" t="s">
        <v>1630</v>
      </c>
      <c r="K148" s="233" t="s">
        <v>14</v>
      </c>
      <c r="L148" s="244" t="b">
        <v>0</v>
      </c>
      <c r="M148" s="233" t="s">
        <v>94</v>
      </c>
      <c r="N148" s="233" t="s">
        <v>94</v>
      </c>
      <c r="O148" s="233" t="s">
        <v>71</v>
      </c>
      <c r="P148" s="233" t="s">
        <v>32</v>
      </c>
      <c r="Q148" s="233" t="s">
        <v>1480</v>
      </c>
      <c r="R148" s="233" t="s">
        <v>1481</v>
      </c>
      <c r="S148" s="244" t="s">
        <v>1</v>
      </c>
      <c r="T148" s="233" t="s">
        <v>14</v>
      </c>
      <c r="U148" s="233" t="s">
        <v>14</v>
      </c>
      <c r="V148" s="244" t="s">
        <v>1</v>
      </c>
      <c r="W148" s="233" t="s">
        <v>14</v>
      </c>
      <c r="X148" s="233" t="s">
        <v>14</v>
      </c>
      <c r="Y148" s="233" t="s">
        <v>14</v>
      </c>
      <c r="Z148" s="244" t="s">
        <v>1</v>
      </c>
      <c r="AA148" s="244" t="s">
        <v>1</v>
      </c>
      <c r="AB148" s="233" t="s">
        <v>14</v>
      </c>
      <c r="AC148" s="244" t="s">
        <v>0</v>
      </c>
    </row>
    <row r="149" spans="1:29" ht="32" x14ac:dyDescent="0.2">
      <c r="A149" s="248" t="s">
        <v>1073</v>
      </c>
      <c r="B149" s="240"/>
      <c r="C149" s="241" t="str">
        <f t="shared" si="2"/>
        <v>0615030332</v>
      </c>
      <c r="D149" s="239" t="s">
        <v>1073</v>
      </c>
      <c r="E149" s="239" t="s">
        <v>1073</v>
      </c>
      <c r="F149" s="239" t="s">
        <v>1677</v>
      </c>
      <c r="G149" s="239" t="s">
        <v>413</v>
      </c>
      <c r="H149" s="239" t="s">
        <v>62</v>
      </c>
      <c r="I149" s="239" t="s">
        <v>414</v>
      </c>
      <c r="J149" s="239" t="s">
        <v>1625</v>
      </c>
      <c r="K149" s="239" t="s">
        <v>14</v>
      </c>
      <c r="L149" s="242" t="b">
        <v>0</v>
      </c>
      <c r="M149" s="239" t="s">
        <v>94</v>
      </c>
      <c r="N149" s="239" t="s">
        <v>94</v>
      </c>
      <c r="O149" s="239" t="s">
        <v>71</v>
      </c>
      <c r="P149" s="239" t="s">
        <v>32</v>
      </c>
      <c r="Q149" s="239" t="s">
        <v>1480</v>
      </c>
      <c r="R149" s="239" t="s">
        <v>1481</v>
      </c>
      <c r="S149" s="242" t="s">
        <v>1</v>
      </c>
      <c r="T149" s="239" t="s">
        <v>14</v>
      </c>
      <c r="U149" s="239" t="s">
        <v>14</v>
      </c>
      <c r="V149" s="242" t="s">
        <v>1</v>
      </c>
      <c r="W149" s="239" t="s">
        <v>14</v>
      </c>
      <c r="X149" s="239" t="s">
        <v>14</v>
      </c>
      <c r="Y149" s="239" t="s">
        <v>14</v>
      </c>
      <c r="Z149" s="242" t="s">
        <v>1</v>
      </c>
      <c r="AA149" s="242" t="s">
        <v>1</v>
      </c>
      <c r="AB149" s="239" t="s">
        <v>1610</v>
      </c>
      <c r="AC149" s="242" t="s">
        <v>0</v>
      </c>
    </row>
    <row r="150" spans="1:29" ht="32" x14ac:dyDescent="0.2">
      <c r="A150" s="247" t="s">
        <v>1074</v>
      </c>
      <c r="B150" s="234"/>
      <c r="C150" s="235" t="str">
        <f t="shared" si="2"/>
        <v>0615030411</v>
      </c>
      <c r="D150" s="233" t="s">
        <v>1074</v>
      </c>
      <c r="E150" s="233" t="s">
        <v>1074</v>
      </c>
      <c r="F150" s="233" t="s">
        <v>1964</v>
      </c>
      <c r="G150" s="233" t="s">
        <v>579</v>
      </c>
      <c r="H150" s="233" t="s">
        <v>81</v>
      </c>
      <c r="I150" s="233" t="s">
        <v>14</v>
      </c>
      <c r="J150" s="233" t="s">
        <v>14</v>
      </c>
      <c r="K150" s="233" t="s">
        <v>1874</v>
      </c>
      <c r="L150" s="244" t="b">
        <v>0</v>
      </c>
      <c r="M150" s="233" t="s">
        <v>94</v>
      </c>
      <c r="N150" s="233" t="s">
        <v>94</v>
      </c>
      <c r="O150" s="233" t="s">
        <v>71</v>
      </c>
      <c r="P150" s="233" t="s">
        <v>32</v>
      </c>
      <c r="Q150" s="233" t="s">
        <v>1480</v>
      </c>
      <c r="R150" s="233" t="s">
        <v>1481</v>
      </c>
      <c r="S150" s="244" t="s">
        <v>1</v>
      </c>
      <c r="T150" s="233" t="s">
        <v>14</v>
      </c>
      <c r="U150" s="233" t="s">
        <v>14</v>
      </c>
      <c r="V150" s="244" t="s">
        <v>1</v>
      </c>
      <c r="W150" s="233" t="s">
        <v>14</v>
      </c>
      <c r="X150" s="233" t="s">
        <v>14</v>
      </c>
      <c r="Y150" s="233" t="s">
        <v>14</v>
      </c>
      <c r="Z150" s="244" t="s">
        <v>1</v>
      </c>
      <c r="AA150" s="244" t="s">
        <v>1</v>
      </c>
      <c r="AB150" s="233" t="s">
        <v>1662</v>
      </c>
      <c r="AC150" s="244" t="s">
        <v>0</v>
      </c>
    </row>
    <row r="151" spans="1:29" ht="32" x14ac:dyDescent="0.2">
      <c r="A151" s="248" t="s">
        <v>1075</v>
      </c>
      <c r="B151" s="240"/>
      <c r="C151" s="241" t="str">
        <f t="shared" si="2"/>
        <v>0615030508</v>
      </c>
      <c r="D151" s="239" t="s">
        <v>1075</v>
      </c>
      <c r="E151" s="239" t="s">
        <v>1075</v>
      </c>
      <c r="F151" s="239" t="s">
        <v>1965</v>
      </c>
      <c r="G151" s="239" t="s">
        <v>810</v>
      </c>
      <c r="H151" s="239" t="s">
        <v>81</v>
      </c>
      <c r="I151" s="239" t="s">
        <v>14</v>
      </c>
      <c r="J151" s="239" t="s">
        <v>14</v>
      </c>
      <c r="K151" s="239" t="s">
        <v>1875</v>
      </c>
      <c r="L151" s="242" t="b">
        <v>0</v>
      </c>
      <c r="M151" s="239" t="s">
        <v>69</v>
      </c>
      <c r="N151" s="239" t="s">
        <v>70</v>
      </c>
      <c r="O151" s="239" t="s">
        <v>71</v>
      </c>
      <c r="P151" s="239" t="s">
        <v>32</v>
      </c>
      <c r="Q151" s="239" t="s">
        <v>1480</v>
      </c>
      <c r="R151" s="239" t="s">
        <v>1481</v>
      </c>
      <c r="S151" s="242" t="s">
        <v>1</v>
      </c>
      <c r="T151" s="239" t="s">
        <v>14</v>
      </c>
      <c r="U151" s="239" t="s">
        <v>14</v>
      </c>
      <c r="V151" s="242" t="s">
        <v>1</v>
      </c>
      <c r="W151" s="239" t="s">
        <v>14</v>
      </c>
      <c r="X151" s="239" t="s">
        <v>14</v>
      </c>
      <c r="Y151" s="239" t="s">
        <v>14</v>
      </c>
      <c r="Z151" s="242" t="s">
        <v>1</v>
      </c>
      <c r="AA151" s="242" t="s">
        <v>1</v>
      </c>
      <c r="AB151" s="239" t="s">
        <v>14</v>
      </c>
      <c r="AC151" s="242" t="s">
        <v>0</v>
      </c>
    </row>
    <row r="152" spans="1:29" ht="32" x14ac:dyDescent="0.2">
      <c r="A152" s="247" t="s">
        <v>1076</v>
      </c>
      <c r="B152" s="234"/>
      <c r="C152" s="235" t="str">
        <f t="shared" si="2"/>
        <v>0615040106</v>
      </c>
      <c r="D152" s="233" t="s">
        <v>1076</v>
      </c>
      <c r="E152" s="233" t="s">
        <v>1076</v>
      </c>
      <c r="F152" s="233" t="s">
        <v>1680</v>
      </c>
      <c r="G152" s="233" t="s">
        <v>192</v>
      </c>
      <c r="H152" s="233" t="s">
        <v>62</v>
      </c>
      <c r="I152" s="233" t="s">
        <v>193</v>
      </c>
      <c r="J152" s="233" t="s">
        <v>1681</v>
      </c>
      <c r="K152" s="233" t="s">
        <v>14</v>
      </c>
      <c r="L152" s="244" t="b">
        <v>0</v>
      </c>
      <c r="M152" s="233" t="s">
        <v>94</v>
      </c>
      <c r="N152" s="233" t="s">
        <v>94</v>
      </c>
      <c r="O152" s="233" t="s">
        <v>71</v>
      </c>
      <c r="P152" s="233" t="s">
        <v>32</v>
      </c>
      <c r="Q152" s="233" t="s">
        <v>1480</v>
      </c>
      <c r="R152" s="233" t="s">
        <v>1481</v>
      </c>
      <c r="S152" s="244" t="s">
        <v>1</v>
      </c>
      <c r="T152" s="233" t="s">
        <v>14</v>
      </c>
      <c r="U152" s="233" t="s">
        <v>14</v>
      </c>
      <c r="V152" s="244" t="s">
        <v>1</v>
      </c>
      <c r="W152" s="233" t="s">
        <v>14</v>
      </c>
      <c r="X152" s="233" t="s">
        <v>14</v>
      </c>
      <c r="Y152" s="233" t="s">
        <v>14</v>
      </c>
      <c r="Z152" s="244" t="s">
        <v>1</v>
      </c>
      <c r="AA152" s="244" t="s">
        <v>1</v>
      </c>
      <c r="AB152" s="233" t="s">
        <v>14</v>
      </c>
      <c r="AC152" s="244" t="s">
        <v>0</v>
      </c>
    </row>
    <row r="153" spans="1:29" ht="32" x14ac:dyDescent="0.2">
      <c r="A153" s="248" t="s">
        <v>1077</v>
      </c>
      <c r="B153" s="240"/>
      <c r="C153" s="241" t="str">
        <f t="shared" si="2"/>
        <v>0615040107</v>
      </c>
      <c r="D153" s="239" t="s">
        <v>1077</v>
      </c>
      <c r="E153" s="239" t="s">
        <v>1077</v>
      </c>
      <c r="F153" s="239" t="s">
        <v>1680</v>
      </c>
      <c r="G153" s="239" t="s">
        <v>616</v>
      </c>
      <c r="H153" s="239" t="s">
        <v>81</v>
      </c>
      <c r="I153" s="239" t="s">
        <v>14</v>
      </c>
      <c r="J153" s="239" t="s">
        <v>14</v>
      </c>
      <c r="K153" s="239" t="s">
        <v>1896</v>
      </c>
      <c r="L153" s="242" t="b">
        <v>0</v>
      </c>
      <c r="M153" s="239" t="s">
        <v>94</v>
      </c>
      <c r="N153" s="239" t="s">
        <v>94</v>
      </c>
      <c r="O153" s="239" t="s">
        <v>71</v>
      </c>
      <c r="P153" s="239" t="s">
        <v>32</v>
      </c>
      <c r="Q153" s="239" t="s">
        <v>1480</v>
      </c>
      <c r="R153" s="239" t="s">
        <v>1481</v>
      </c>
      <c r="S153" s="242" t="s">
        <v>1</v>
      </c>
      <c r="T153" s="239" t="s">
        <v>14</v>
      </c>
      <c r="U153" s="239" t="s">
        <v>14</v>
      </c>
      <c r="V153" s="242" t="s">
        <v>1</v>
      </c>
      <c r="W153" s="239" t="s">
        <v>14</v>
      </c>
      <c r="X153" s="239" t="s">
        <v>14</v>
      </c>
      <c r="Y153" s="239" t="s">
        <v>14</v>
      </c>
      <c r="Z153" s="242" t="s">
        <v>1</v>
      </c>
      <c r="AA153" s="242" t="s">
        <v>1</v>
      </c>
      <c r="AB153" s="239" t="s">
        <v>1611</v>
      </c>
      <c r="AC153" s="242" t="s">
        <v>0</v>
      </c>
    </row>
    <row r="154" spans="1:29" ht="32" x14ac:dyDescent="0.2">
      <c r="A154" s="247" t="s">
        <v>1078</v>
      </c>
      <c r="B154" s="234"/>
      <c r="C154" s="235" t="str">
        <f t="shared" si="2"/>
        <v>0615040108</v>
      </c>
      <c r="D154" s="233" t="s">
        <v>1078</v>
      </c>
      <c r="E154" s="233" t="s">
        <v>1078</v>
      </c>
      <c r="F154" s="233" t="s">
        <v>1680</v>
      </c>
      <c r="G154" s="233" t="s">
        <v>614</v>
      </c>
      <c r="H154" s="233" t="s">
        <v>81</v>
      </c>
      <c r="I154" s="233" t="s">
        <v>14</v>
      </c>
      <c r="J154" s="233" t="s">
        <v>14</v>
      </c>
      <c r="K154" s="233" t="s">
        <v>1897</v>
      </c>
      <c r="L154" s="244" t="b">
        <v>0</v>
      </c>
      <c r="M154" s="233" t="s">
        <v>94</v>
      </c>
      <c r="N154" s="233" t="s">
        <v>94</v>
      </c>
      <c r="O154" s="233" t="s">
        <v>71</v>
      </c>
      <c r="P154" s="233" t="s">
        <v>32</v>
      </c>
      <c r="Q154" s="233" t="s">
        <v>1480</v>
      </c>
      <c r="R154" s="233" t="s">
        <v>1481</v>
      </c>
      <c r="S154" s="244" t="s">
        <v>1</v>
      </c>
      <c r="T154" s="233" t="s">
        <v>14</v>
      </c>
      <c r="U154" s="233" t="s">
        <v>14</v>
      </c>
      <c r="V154" s="244" t="s">
        <v>1</v>
      </c>
      <c r="W154" s="233" t="s">
        <v>14</v>
      </c>
      <c r="X154" s="233" t="s">
        <v>14</v>
      </c>
      <c r="Y154" s="233" t="s">
        <v>14</v>
      </c>
      <c r="Z154" s="244" t="s">
        <v>1</v>
      </c>
      <c r="AA154" s="244" t="s">
        <v>1</v>
      </c>
      <c r="AB154" s="233" t="s">
        <v>1804</v>
      </c>
      <c r="AC154" s="244" t="s">
        <v>0</v>
      </c>
    </row>
    <row r="155" spans="1:29" ht="32" x14ac:dyDescent="0.2">
      <c r="A155" s="248" t="s">
        <v>1079</v>
      </c>
      <c r="B155" s="240"/>
      <c r="C155" s="241" t="str">
        <f t="shared" si="2"/>
        <v>0615040109</v>
      </c>
      <c r="D155" s="239" t="s">
        <v>1079</v>
      </c>
      <c r="E155" s="239" t="s">
        <v>172</v>
      </c>
      <c r="F155" s="239" t="s">
        <v>1680</v>
      </c>
      <c r="G155" s="239" t="s">
        <v>615</v>
      </c>
      <c r="H155" s="239" t="s">
        <v>81</v>
      </c>
      <c r="I155" s="239" t="s">
        <v>14</v>
      </c>
      <c r="J155" s="239" t="s">
        <v>14</v>
      </c>
      <c r="K155" s="239" t="s">
        <v>1896</v>
      </c>
      <c r="L155" s="242" t="b">
        <v>0</v>
      </c>
      <c r="M155" s="239" t="s">
        <v>94</v>
      </c>
      <c r="N155" s="239" t="s">
        <v>94</v>
      </c>
      <c r="O155" s="239" t="s">
        <v>71</v>
      </c>
      <c r="P155" s="239" t="s">
        <v>32</v>
      </c>
      <c r="Q155" s="239" t="s">
        <v>1480</v>
      </c>
      <c r="R155" s="239" t="s">
        <v>1481</v>
      </c>
      <c r="S155" s="242" t="s">
        <v>1</v>
      </c>
      <c r="T155" s="239" t="s">
        <v>14</v>
      </c>
      <c r="U155" s="239" t="s">
        <v>14</v>
      </c>
      <c r="V155" s="242" t="s">
        <v>1</v>
      </c>
      <c r="W155" s="239" t="s">
        <v>14</v>
      </c>
      <c r="X155" s="239" t="s">
        <v>14</v>
      </c>
      <c r="Y155" s="239" t="s">
        <v>14</v>
      </c>
      <c r="Z155" s="242" t="s">
        <v>1</v>
      </c>
      <c r="AA155" s="242" t="s">
        <v>1</v>
      </c>
      <c r="AB155" s="239" t="s">
        <v>1688</v>
      </c>
      <c r="AC155" s="242" t="s">
        <v>0</v>
      </c>
    </row>
    <row r="156" spans="1:29" ht="32" x14ac:dyDescent="0.2">
      <c r="A156" s="247" t="s">
        <v>1080</v>
      </c>
      <c r="B156" s="234"/>
      <c r="C156" s="235" t="str">
        <f t="shared" si="2"/>
        <v>0615040400</v>
      </c>
      <c r="D156" s="233" t="s">
        <v>1080</v>
      </c>
      <c r="E156" s="233" t="s">
        <v>1080</v>
      </c>
      <c r="F156" s="233" t="s">
        <v>1682</v>
      </c>
      <c r="G156" s="233" t="s">
        <v>388</v>
      </c>
      <c r="H156" s="233" t="s">
        <v>62</v>
      </c>
      <c r="I156" s="233" t="s">
        <v>389</v>
      </c>
      <c r="J156" s="233" t="s">
        <v>1683</v>
      </c>
      <c r="K156" s="233" t="s">
        <v>14</v>
      </c>
      <c r="L156" s="244" t="b">
        <v>0</v>
      </c>
      <c r="M156" s="233" t="s">
        <v>94</v>
      </c>
      <c r="N156" s="233" t="s">
        <v>94</v>
      </c>
      <c r="O156" s="233" t="s">
        <v>71</v>
      </c>
      <c r="P156" s="233" t="s">
        <v>32</v>
      </c>
      <c r="Q156" s="233" t="s">
        <v>1480</v>
      </c>
      <c r="R156" s="233" t="s">
        <v>1481</v>
      </c>
      <c r="S156" s="244" t="s">
        <v>1</v>
      </c>
      <c r="T156" s="233" t="s">
        <v>14</v>
      </c>
      <c r="U156" s="233" t="s">
        <v>14</v>
      </c>
      <c r="V156" s="244" t="s">
        <v>1</v>
      </c>
      <c r="W156" s="233" t="s">
        <v>14</v>
      </c>
      <c r="X156" s="233" t="s">
        <v>14</v>
      </c>
      <c r="Y156" s="233" t="s">
        <v>14</v>
      </c>
      <c r="Z156" s="244" t="s">
        <v>1</v>
      </c>
      <c r="AA156" s="244" t="s">
        <v>1</v>
      </c>
      <c r="AB156" s="233" t="s">
        <v>14</v>
      </c>
      <c r="AC156" s="244" t="s">
        <v>0</v>
      </c>
    </row>
    <row r="157" spans="1:29" ht="48" x14ac:dyDescent="0.2">
      <c r="A157" s="248" t="s">
        <v>1081</v>
      </c>
      <c r="B157" s="240"/>
      <c r="C157" s="241" t="str">
        <f t="shared" si="2"/>
        <v>0615040401</v>
      </c>
      <c r="D157" s="239" t="s">
        <v>1081</v>
      </c>
      <c r="E157" s="239" t="s">
        <v>1081</v>
      </c>
      <c r="F157" s="239" t="s">
        <v>1682</v>
      </c>
      <c r="G157" s="239" t="s">
        <v>392</v>
      </c>
      <c r="H157" s="239" t="s">
        <v>62</v>
      </c>
      <c r="I157" s="239" t="s">
        <v>393</v>
      </c>
      <c r="J157" s="239" t="s">
        <v>1684</v>
      </c>
      <c r="K157" s="239" t="s">
        <v>14</v>
      </c>
      <c r="L157" s="242" t="b">
        <v>0</v>
      </c>
      <c r="M157" s="239" t="s">
        <v>94</v>
      </c>
      <c r="N157" s="239" t="s">
        <v>94</v>
      </c>
      <c r="O157" s="239" t="s">
        <v>71</v>
      </c>
      <c r="P157" s="239" t="s">
        <v>32</v>
      </c>
      <c r="Q157" s="239" t="s">
        <v>1480</v>
      </c>
      <c r="R157" s="239" t="s">
        <v>1481</v>
      </c>
      <c r="S157" s="242" t="s">
        <v>1</v>
      </c>
      <c r="T157" s="239" t="s">
        <v>14</v>
      </c>
      <c r="U157" s="239" t="s">
        <v>14</v>
      </c>
      <c r="V157" s="242" t="s">
        <v>1</v>
      </c>
      <c r="W157" s="239" t="s">
        <v>14</v>
      </c>
      <c r="X157" s="239" t="s">
        <v>14</v>
      </c>
      <c r="Y157" s="239" t="s">
        <v>14</v>
      </c>
      <c r="Z157" s="242" t="s">
        <v>1</v>
      </c>
      <c r="AA157" s="242" t="s">
        <v>1</v>
      </c>
      <c r="AB157" s="239" t="s">
        <v>14</v>
      </c>
      <c r="AC157" s="242" t="s">
        <v>0</v>
      </c>
    </row>
    <row r="158" spans="1:29" ht="48" x14ac:dyDescent="0.2">
      <c r="A158" s="247" t="s">
        <v>1082</v>
      </c>
      <c r="B158" s="234"/>
      <c r="C158" s="235" t="str">
        <f t="shared" si="2"/>
        <v>0615040402</v>
      </c>
      <c r="D158" s="233" t="s">
        <v>1082</v>
      </c>
      <c r="E158" s="233" t="s">
        <v>1082</v>
      </c>
      <c r="F158" s="233" t="s">
        <v>1682</v>
      </c>
      <c r="G158" s="233" t="s">
        <v>394</v>
      </c>
      <c r="H158" s="233" t="s">
        <v>62</v>
      </c>
      <c r="I158" s="233" t="s">
        <v>395</v>
      </c>
      <c r="J158" s="233" t="s">
        <v>1685</v>
      </c>
      <c r="K158" s="233" t="s">
        <v>14</v>
      </c>
      <c r="L158" s="244" t="b">
        <v>0</v>
      </c>
      <c r="M158" s="233" t="s">
        <v>94</v>
      </c>
      <c r="N158" s="233" t="s">
        <v>94</v>
      </c>
      <c r="O158" s="233" t="s">
        <v>71</v>
      </c>
      <c r="P158" s="233" t="s">
        <v>32</v>
      </c>
      <c r="Q158" s="233" t="s">
        <v>1480</v>
      </c>
      <c r="R158" s="233" t="s">
        <v>1481</v>
      </c>
      <c r="S158" s="244" t="s">
        <v>1</v>
      </c>
      <c r="T158" s="233" t="s">
        <v>14</v>
      </c>
      <c r="U158" s="233" t="s">
        <v>14</v>
      </c>
      <c r="V158" s="244" t="s">
        <v>1</v>
      </c>
      <c r="W158" s="233" t="s">
        <v>14</v>
      </c>
      <c r="X158" s="233" t="s">
        <v>14</v>
      </c>
      <c r="Y158" s="233" t="s">
        <v>14</v>
      </c>
      <c r="Z158" s="244" t="s">
        <v>1</v>
      </c>
      <c r="AA158" s="244" t="s">
        <v>1</v>
      </c>
      <c r="AB158" s="233" t="s">
        <v>14</v>
      </c>
      <c r="AC158" s="244" t="s">
        <v>0</v>
      </c>
    </row>
    <row r="159" spans="1:29" ht="32" x14ac:dyDescent="0.2">
      <c r="A159" s="248" t="s">
        <v>1083</v>
      </c>
      <c r="B159" s="240"/>
      <c r="C159" s="241" t="str">
        <f t="shared" si="2"/>
        <v>0615040514</v>
      </c>
      <c r="D159" s="239" t="s">
        <v>1083</v>
      </c>
      <c r="E159" s="239" t="s">
        <v>1083</v>
      </c>
      <c r="F159" s="239" t="s">
        <v>1966</v>
      </c>
      <c r="G159" s="239" t="s">
        <v>721</v>
      </c>
      <c r="H159" s="239" t="s">
        <v>81</v>
      </c>
      <c r="I159" s="239" t="s">
        <v>14</v>
      </c>
      <c r="J159" s="239" t="s">
        <v>14</v>
      </c>
      <c r="K159" s="239" t="s">
        <v>1874</v>
      </c>
      <c r="L159" s="242" t="b">
        <v>0</v>
      </c>
      <c r="M159" s="239" t="s">
        <v>94</v>
      </c>
      <c r="N159" s="239" t="s">
        <v>94</v>
      </c>
      <c r="O159" s="239" t="s">
        <v>71</v>
      </c>
      <c r="P159" s="239" t="s">
        <v>32</v>
      </c>
      <c r="Q159" s="239" t="s">
        <v>1480</v>
      </c>
      <c r="R159" s="239" t="s">
        <v>1481</v>
      </c>
      <c r="S159" s="242" t="s">
        <v>1</v>
      </c>
      <c r="T159" s="239" t="s">
        <v>14</v>
      </c>
      <c r="U159" s="239" t="s">
        <v>14</v>
      </c>
      <c r="V159" s="242" t="s">
        <v>1</v>
      </c>
      <c r="W159" s="239" t="s">
        <v>14</v>
      </c>
      <c r="X159" s="239" t="s">
        <v>14</v>
      </c>
      <c r="Y159" s="239" t="s">
        <v>14</v>
      </c>
      <c r="Z159" s="242" t="s">
        <v>1</v>
      </c>
      <c r="AA159" s="242" t="s">
        <v>1</v>
      </c>
      <c r="AB159" s="239" t="s">
        <v>1662</v>
      </c>
      <c r="AC159" s="242" t="s">
        <v>0</v>
      </c>
    </row>
    <row r="160" spans="1:29" ht="32" x14ac:dyDescent="0.2">
      <c r="A160" s="247" t="s">
        <v>1084</v>
      </c>
      <c r="B160" s="234"/>
      <c r="C160" s="235" t="str">
        <f t="shared" si="2"/>
        <v>0615040601</v>
      </c>
      <c r="D160" s="233" t="s">
        <v>1084</v>
      </c>
      <c r="E160" s="233" t="s">
        <v>1084</v>
      </c>
      <c r="F160" s="233" t="s">
        <v>1686</v>
      </c>
      <c r="G160" s="233" t="s">
        <v>149</v>
      </c>
      <c r="H160" s="233" t="s">
        <v>81</v>
      </c>
      <c r="I160" s="233" t="s">
        <v>14</v>
      </c>
      <c r="J160" s="233" t="s">
        <v>14</v>
      </c>
      <c r="K160" s="233" t="s">
        <v>1874</v>
      </c>
      <c r="L160" s="244" t="b">
        <v>0</v>
      </c>
      <c r="M160" s="233" t="s">
        <v>94</v>
      </c>
      <c r="N160" s="233" t="s">
        <v>94</v>
      </c>
      <c r="O160" s="233" t="s">
        <v>71</v>
      </c>
      <c r="P160" s="233" t="s">
        <v>32</v>
      </c>
      <c r="Q160" s="233" t="s">
        <v>1480</v>
      </c>
      <c r="R160" s="233" t="s">
        <v>1481</v>
      </c>
      <c r="S160" s="244" t="s">
        <v>1</v>
      </c>
      <c r="T160" s="233" t="s">
        <v>14</v>
      </c>
      <c r="U160" s="233" t="s">
        <v>14</v>
      </c>
      <c r="V160" s="244" t="s">
        <v>1</v>
      </c>
      <c r="W160" s="233" t="s">
        <v>14</v>
      </c>
      <c r="X160" s="233" t="s">
        <v>14</v>
      </c>
      <c r="Y160" s="233" t="s">
        <v>14</v>
      </c>
      <c r="Z160" s="244" t="s">
        <v>1</v>
      </c>
      <c r="AA160" s="244" t="s">
        <v>1</v>
      </c>
      <c r="AB160" s="233" t="s">
        <v>14</v>
      </c>
      <c r="AC160" s="244" t="s">
        <v>0</v>
      </c>
    </row>
    <row r="161" spans="1:29" ht="32" x14ac:dyDescent="0.2">
      <c r="A161" s="248" t="s">
        <v>1085</v>
      </c>
      <c r="B161" s="240"/>
      <c r="C161" s="241" t="str">
        <f t="shared" si="2"/>
        <v>0615040606</v>
      </c>
      <c r="D161" s="239" t="s">
        <v>1085</v>
      </c>
      <c r="E161" s="239" t="s">
        <v>1085</v>
      </c>
      <c r="F161" s="239" t="s">
        <v>1686</v>
      </c>
      <c r="G161" s="239" t="s">
        <v>101</v>
      </c>
      <c r="H161" s="239" t="s">
        <v>62</v>
      </c>
      <c r="I161" s="239" t="s">
        <v>102</v>
      </c>
      <c r="J161" s="239" t="s">
        <v>1635</v>
      </c>
      <c r="K161" s="239" t="s">
        <v>14</v>
      </c>
      <c r="L161" s="242" t="b">
        <v>0</v>
      </c>
      <c r="M161" s="239" t="s">
        <v>94</v>
      </c>
      <c r="N161" s="239" t="s">
        <v>94</v>
      </c>
      <c r="O161" s="239" t="s">
        <v>71</v>
      </c>
      <c r="P161" s="239" t="s">
        <v>32</v>
      </c>
      <c r="Q161" s="239" t="s">
        <v>1480</v>
      </c>
      <c r="R161" s="239" t="s">
        <v>1481</v>
      </c>
      <c r="S161" s="242" t="s">
        <v>1</v>
      </c>
      <c r="T161" s="239" t="s">
        <v>14</v>
      </c>
      <c r="U161" s="239" t="s">
        <v>14</v>
      </c>
      <c r="V161" s="242" t="s">
        <v>1</v>
      </c>
      <c r="W161" s="239" t="s">
        <v>14</v>
      </c>
      <c r="X161" s="239" t="s">
        <v>14</v>
      </c>
      <c r="Y161" s="239" t="s">
        <v>1687</v>
      </c>
      <c r="Z161" s="242" t="s">
        <v>1</v>
      </c>
      <c r="AA161" s="242" t="s">
        <v>1</v>
      </c>
      <c r="AB161" s="239" t="s">
        <v>1610</v>
      </c>
      <c r="AC161" s="242" t="s">
        <v>0</v>
      </c>
    </row>
    <row r="162" spans="1:29" ht="32" x14ac:dyDescent="0.2">
      <c r="A162" s="247" t="s">
        <v>1086</v>
      </c>
      <c r="B162" s="234"/>
      <c r="C162" s="235" t="str">
        <f t="shared" si="2"/>
        <v>0615040607</v>
      </c>
      <c r="D162" s="233" t="s">
        <v>1086</v>
      </c>
      <c r="E162" s="233" t="s">
        <v>172</v>
      </c>
      <c r="F162" s="233" t="s">
        <v>1686</v>
      </c>
      <c r="G162" s="233" t="s">
        <v>520</v>
      </c>
      <c r="H162" s="233" t="s">
        <v>62</v>
      </c>
      <c r="I162" s="233" t="s">
        <v>521</v>
      </c>
      <c r="J162" s="233" t="s">
        <v>1642</v>
      </c>
      <c r="K162" s="233" t="s">
        <v>14</v>
      </c>
      <c r="L162" s="244" t="b">
        <v>0</v>
      </c>
      <c r="M162" s="233" t="s">
        <v>94</v>
      </c>
      <c r="N162" s="233" t="s">
        <v>94</v>
      </c>
      <c r="O162" s="233" t="s">
        <v>71</v>
      </c>
      <c r="P162" s="233" t="s">
        <v>32</v>
      </c>
      <c r="Q162" s="233" t="s">
        <v>1480</v>
      </c>
      <c r="R162" s="233" t="s">
        <v>1481</v>
      </c>
      <c r="S162" s="244" t="s">
        <v>1</v>
      </c>
      <c r="T162" s="233" t="s">
        <v>14</v>
      </c>
      <c r="U162" s="233" t="s">
        <v>14</v>
      </c>
      <c r="V162" s="244" t="s">
        <v>1</v>
      </c>
      <c r="W162" s="233" t="s">
        <v>14</v>
      </c>
      <c r="X162" s="233" t="s">
        <v>14</v>
      </c>
      <c r="Y162" s="233" t="s">
        <v>14</v>
      </c>
      <c r="Z162" s="244" t="s">
        <v>1</v>
      </c>
      <c r="AA162" s="244" t="s">
        <v>1</v>
      </c>
      <c r="AB162" s="233" t="s">
        <v>1688</v>
      </c>
      <c r="AC162" s="244" t="s">
        <v>0</v>
      </c>
    </row>
    <row r="163" spans="1:29" ht="32" x14ac:dyDescent="0.2">
      <c r="A163" s="248" t="s">
        <v>1087</v>
      </c>
      <c r="B163" s="240"/>
      <c r="C163" s="241" t="str">
        <f t="shared" si="2"/>
        <v>0615040700</v>
      </c>
      <c r="D163" s="239" t="s">
        <v>1087</v>
      </c>
      <c r="E163" s="239" t="s">
        <v>172</v>
      </c>
      <c r="F163" s="239" t="s">
        <v>1967</v>
      </c>
      <c r="G163" s="239" t="s">
        <v>734</v>
      </c>
      <c r="H163" s="239" t="s">
        <v>81</v>
      </c>
      <c r="I163" s="239" t="s">
        <v>14</v>
      </c>
      <c r="J163" s="239" t="s">
        <v>14</v>
      </c>
      <c r="K163" s="239" t="s">
        <v>1872</v>
      </c>
      <c r="L163" s="242" t="b">
        <v>0</v>
      </c>
      <c r="M163" s="239" t="s">
        <v>87</v>
      </c>
      <c r="N163" s="239" t="s">
        <v>88</v>
      </c>
      <c r="O163" s="239" t="s">
        <v>71</v>
      </c>
      <c r="P163" s="239" t="s">
        <v>32</v>
      </c>
      <c r="Q163" s="239" t="s">
        <v>1480</v>
      </c>
      <c r="R163" s="239" t="s">
        <v>1481</v>
      </c>
      <c r="S163" s="242" t="s">
        <v>1</v>
      </c>
      <c r="T163" s="239" t="s">
        <v>14</v>
      </c>
      <c r="U163" s="239" t="s">
        <v>14</v>
      </c>
      <c r="V163" s="242" t="s">
        <v>1</v>
      </c>
      <c r="W163" s="239" t="s">
        <v>14</v>
      </c>
      <c r="X163" s="239" t="s">
        <v>14</v>
      </c>
      <c r="Y163" s="239" t="s">
        <v>14</v>
      </c>
      <c r="Z163" s="242" t="s">
        <v>1</v>
      </c>
      <c r="AA163" s="242" t="s">
        <v>1</v>
      </c>
      <c r="AB163" s="239" t="s">
        <v>1688</v>
      </c>
      <c r="AC163" s="242" t="s">
        <v>0</v>
      </c>
    </row>
    <row r="164" spans="1:29" ht="32" x14ac:dyDescent="0.2">
      <c r="A164" s="247" t="s">
        <v>1088</v>
      </c>
      <c r="B164" s="234"/>
      <c r="C164" s="235" t="str">
        <f t="shared" si="2"/>
        <v>0615049901</v>
      </c>
      <c r="D164" s="233" t="s">
        <v>1088</v>
      </c>
      <c r="E164" s="233" t="s">
        <v>1088</v>
      </c>
      <c r="F164" s="233" t="s">
        <v>1689</v>
      </c>
      <c r="G164" s="233" t="s">
        <v>610</v>
      </c>
      <c r="H164" s="233" t="s">
        <v>62</v>
      </c>
      <c r="I164" s="233" t="s">
        <v>611</v>
      </c>
      <c r="J164" s="233" t="s">
        <v>1690</v>
      </c>
      <c r="K164" s="233" t="s">
        <v>14</v>
      </c>
      <c r="L164" s="244" t="b">
        <v>0</v>
      </c>
      <c r="M164" s="233" t="s">
        <v>94</v>
      </c>
      <c r="N164" s="233" t="s">
        <v>94</v>
      </c>
      <c r="O164" s="233" t="s">
        <v>71</v>
      </c>
      <c r="P164" s="233" t="s">
        <v>32</v>
      </c>
      <c r="Q164" s="233" t="s">
        <v>1480</v>
      </c>
      <c r="R164" s="233" t="s">
        <v>1481</v>
      </c>
      <c r="S164" s="244" t="s">
        <v>1</v>
      </c>
      <c r="T164" s="233" t="s">
        <v>14</v>
      </c>
      <c r="U164" s="233" t="s">
        <v>14</v>
      </c>
      <c r="V164" s="244" t="s">
        <v>1</v>
      </c>
      <c r="W164" s="233" t="s">
        <v>14</v>
      </c>
      <c r="X164" s="233" t="s">
        <v>14</v>
      </c>
      <c r="Y164" s="233" t="s">
        <v>14</v>
      </c>
      <c r="Z164" s="244" t="s">
        <v>1</v>
      </c>
      <c r="AA164" s="244" t="s">
        <v>1</v>
      </c>
      <c r="AB164" s="233" t="s">
        <v>1691</v>
      </c>
      <c r="AC164" s="244" t="s">
        <v>0</v>
      </c>
    </row>
    <row r="165" spans="1:29" ht="32" x14ac:dyDescent="0.2">
      <c r="A165" s="248" t="s">
        <v>1089</v>
      </c>
      <c r="B165" s="240"/>
      <c r="C165" s="241" t="str">
        <f t="shared" si="2"/>
        <v>0615049905</v>
      </c>
      <c r="D165" s="239" t="s">
        <v>1089</v>
      </c>
      <c r="E165" s="239" t="s">
        <v>172</v>
      </c>
      <c r="F165" s="239" t="s">
        <v>1689</v>
      </c>
      <c r="G165" s="239" t="s">
        <v>238</v>
      </c>
      <c r="H165" s="239" t="s">
        <v>62</v>
      </c>
      <c r="I165" s="239" t="s">
        <v>239</v>
      </c>
      <c r="J165" s="239" t="s">
        <v>1670</v>
      </c>
      <c r="K165" s="239" t="s">
        <v>14</v>
      </c>
      <c r="L165" s="242" t="b">
        <v>0</v>
      </c>
      <c r="M165" s="239" t="s">
        <v>94</v>
      </c>
      <c r="N165" s="239" t="s">
        <v>94</v>
      </c>
      <c r="O165" s="239" t="s">
        <v>71</v>
      </c>
      <c r="P165" s="239" t="s">
        <v>32</v>
      </c>
      <c r="Q165" s="239" t="s">
        <v>1480</v>
      </c>
      <c r="R165" s="239" t="s">
        <v>1481</v>
      </c>
      <c r="S165" s="242" t="s">
        <v>1</v>
      </c>
      <c r="T165" s="239" t="s">
        <v>14</v>
      </c>
      <c r="U165" s="239" t="s">
        <v>14</v>
      </c>
      <c r="V165" s="242" t="s">
        <v>1</v>
      </c>
      <c r="W165" s="239" t="s">
        <v>14</v>
      </c>
      <c r="X165" s="239" t="s">
        <v>14</v>
      </c>
      <c r="Y165" s="239" t="s">
        <v>14</v>
      </c>
      <c r="Z165" s="242" t="s">
        <v>0</v>
      </c>
      <c r="AA165" s="242" t="s">
        <v>1</v>
      </c>
      <c r="AB165" s="239" t="s">
        <v>1688</v>
      </c>
      <c r="AC165" s="242" t="s">
        <v>0</v>
      </c>
    </row>
    <row r="166" spans="1:29" ht="48" x14ac:dyDescent="0.2">
      <c r="A166" s="247" t="s">
        <v>1090</v>
      </c>
      <c r="B166" s="234"/>
      <c r="C166" s="235" t="str">
        <f t="shared" si="2"/>
        <v>0615050100</v>
      </c>
      <c r="D166" s="233" t="s">
        <v>1090</v>
      </c>
      <c r="E166" s="233" t="s">
        <v>1090</v>
      </c>
      <c r="F166" s="233" t="s">
        <v>1692</v>
      </c>
      <c r="G166" s="233" t="s">
        <v>113</v>
      </c>
      <c r="H166" s="233" t="s">
        <v>114</v>
      </c>
      <c r="I166" s="233" t="s">
        <v>14</v>
      </c>
      <c r="J166" s="233" t="s">
        <v>14</v>
      </c>
      <c r="K166" s="233" t="s">
        <v>1898</v>
      </c>
      <c r="L166" s="244" t="b">
        <v>0</v>
      </c>
      <c r="M166" s="233" t="s">
        <v>99</v>
      </c>
      <c r="N166" s="233" t="s">
        <v>100</v>
      </c>
      <c r="O166" s="233" t="s">
        <v>71</v>
      </c>
      <c r="P166" s="233" t="s">
        <v>32</v>
      </c>
      <c r="Q166" s="233" t="s">
        <v>1480</v>
      </c>
      <c r="R166" s="233" t="s">
        <v>1481</v>
      </c>
      <c r="S166" s="244" t="s">
        <v>1</v>
      </c>
      <c r="T166" s="233" t="s">
        <v>14</v>
      </c>
      <c r="U166" s="233" t="s">
        <v>14</v>
      </c>
      <c r="V166" s="244" t="s">
        <v>1</v>
      </c>
      <c r="W166" s="233" t="s">
        <v>14</v>
      </c>
      <c r="X166" s="233" t="s">
        <v>14</v>
      </c>
      <c r="Y166" s="233" t="s">
        <v>14</v>
      </c>
      <c r="Z166" s="244" t="s">
        <v>1</v>
      </c>
      <c r="AA166" s="244" t="s">
        <v>1</v>
      </c>
      <c r="AB166" s="233" t="s">
        <v>14</v>
      </c>
      <c r="AC166" s="244" t="s">
        <v>0</v>
      </c>
    </row>
    <row r="167" spans="1:29" ht="48" x14ac:dyDescent="0.2">
      <c r="A167" s="248" t="s">
        <v>1091</v>
      </c>
      <c r="B167" s="240"/>
      <c r="C167" s="241" t="str">
        <f t="shared" si="2"/>
        <v>0615050101</v>
      </c>
      <c r="D167" s="239" t="s">
        <v>1091</v>
      </c>
      <c r="E167" s="239" t="s">
        <v>1091</v>
      </c>
      <c r="F167" s="239" t="s">
        <v>1692</v>
      </c>
      <c r="G167" s="239" t="s">
        <v>713</v>
      </c>
      <c r="H167" s="239" t="s">
        <v>81</v>
      </c>
      <c r="I167" s="239" t="s">
        <v>14</v>
      </c>
      <c r="J167" s="239" t="s">
        <v>14</v>
      </c>
      <c r="K167" s="239" t="s">
        <v>1874</v>
      </c>
      <c r="L167" s="242" t="b">
        <v>0</v>
      </c>
      <c r="M167" s="239" t="s">
        <v>99</v>
      </c>
      <c r="N167" s="239" t="s">
        <v>100</v>
      </c>
      <c r="O167" s="239" t="s">
        <v>71</v>
      </c>
      <c r="P167" s="239" t="s">
        <v>32</v>
      </c>
      <c r="Q167" s="239" t="s">
        <v>1480</v>
      </c>
      <c r="R167" s="239" t="s">
        <v>1481</v>
      </c>
      <c r="S167" s="242" t="s">
        <v>1</v>
      </c>
      <c r="T167" s="239" t="s">
        <v>14</v>
      </c>
      <c r="U167" s="239" t="s">
        <v>14</v>
      </c>
      <c r="V167" s="242" t="s">
        <v>1</v>
      </c>
      <c r="W167" s="239" t="s">
        <v>14</v>
      </c>
      <c r="X167" s="239" t="s">
        <v>14</v>
      </c>
      <c r="Y167" s="239" t="s">
        <v>14</v>
      </c>
      <c r="Z167" s="242" t="s">
        <v>1</v>
      </c>
      <c r="AA167" s="242" t="s">
        <v>1</v>
      </c>
      <c r="AB167" s="239" t="s">
        <v>14</v>
      </c>
      <c r="AC167" s="242" t="s">
        <v>0</v>
      </c>
    </row>
    <row r="168" spans="1:29" ht="48" x14ac:dyDescent="0.2">
      <c r="A168" s="247" t="s">
        <v>1092</v>
      </c>
      <c r="B168" s="234"/>
      <c r="C168" s="235" t="str">
        <f t="shared" si="2"/>
        <v>0615050102</v>
      </c>
      <c r="D168" s="233" t="s">
        <v>1092</v>
      </c>
      <c r="E168" s="233" t="s">
        <v>1092</v>
      </c>
      <c r="F168" s="233" t="s">
        <v>1692</v>
      </c>
      <c r="G168" s="233" t="s">
        <v>714</v>
      </c>
      <c r="H168" s="233" t="s">
        <v>81</v>
      </c>
      <c r="I168" s="233" t="s">
        <v>14</v>
      </c>
      <c r="J168" s="233" t="s">
        <v>14</v>
      </c>
      <c r="K168" s="233" t="s">
        <v>1872</v>
      </c>
      <c r="L168" s="244" t="b">
        <v>0</v>
      </c>
      <c r="M168" s="233" t="s">
        <v>99</v>
      </c>
      <c r="N168" s="233" t="s">
        <v>100</v>
      </c>
      <c r="O168" s="233" t="s">
        <v>71</v>
      </c>
      <c r="P168" s="233" t="s">
        <v>32</v>
      </c>
      <c r="Q168" s="233" t="s">
        <v>1480</v>
      </c>
      <c r="R168" s="233" t="s">
        <v>1481</v>
      </c>
      <c r="S168" s="244" t="s">
        <v>1</v>
      </c>
      <c r="T168" s="233" t="s">
        <v>14</v>
      </c>
      <c r="U168" s="233" t="s">
        <v>14</v>
      </c>
      <c r="V168" s="244" t="s">
        <v>1</v>
      </c>
      <c r="W168" s="233" t="s">
        <v>14</v>
      </c>
      <c r="X168" s="233" t="s">
        <v>14</v>
      </c>
      <c r="Y168" s="233" t="s">
        <v>14</v>
      </c>
      <c r="Z168" s="244" t="s">
        <v>1</v>
      </c>
      <c r="AA168" s="244" t="s">
        <v>1</v>
      </c>
      <c r="AB168" s="233" t="s">
        <v>14</v>
      </c>
      <c r="AC168" s="244" t="s">
        <v>0</v>
      </c>
    </row>
    <row r="169" spans="1:29" ht="48" x14ac:dyDescent="0.2">
      <c r="A169" s="248" t="s">
        <v>1093</v>
      </c>
      <c r="B169" s="240"/>
      <c r="C169" s="241" t="str">
        <f t="shared" si="2"/>
        <v>0615050110</v>
      </c>
      <c r="D169" s="239" t="s">
        <v>1093</v>
      </c>
      <c r="E169" s="239" t="s">
        <v>1093</v>
      </c>
      <c r="F169" s="239" t="s">
        <v>1692</v>
      </c>
      <c r="G169" s="239" t="s">
        <v>499</v>
      </c>
      <c r="H169" s="239" t="s">
        <v>62</v>
      </c>
      <c r="I169" s="239" t="s">
        <v>500</v>
      </c>
      <c r="J169" s="239" t="s">
        <v>1693</v>
      </c>
      <c r="K169" s="239" t="s">
        <v>14</v>
      </c>
      <c r="L169" s="242" t="b">
        <v>0</v>
      </c>
      <c r="M169" s="239" t="s">
        <v>99</v>
      </c>
      <c r="N169" s="239" t="s">
        <v>100</v>
      </c>
      <c r="O169" s="239" t="s">
        <v>71</v>
      </c>
      <c r="P169" s="239" t="s">
        <v>32</v>
      </c>
      <c r="Q169" s="239" t="s">
        <v>1480</v>
      </c>
      <c r="R169" s="239" t="s">
        <v>1481</v>
      </c>
      <c r="S169" s="242" t="s">
        <v>1</v>
      </c>
      <c r="T169" s="239" t="s">
        <v>14</v>
      </c>
      <c r="U169" s="239" t="s">
        <v>14</v>
      </c>
      <c r="V169" s="242" t="s">
        <v>1</v>
      </c>
      <c r="W169" s="239" t="s">
        <v>14</v>
      </c>
      <c r="X169" s="239" t="s">
        <v>14</v>
      </c>
      <c r="Y169" s="239" t="s">
        <v>1694</v>
      </c>
      <c r="Z169" s="242" t="s">
        <v>1</v>
      </c>
      <c r="AA169" s="242" t="s">
        <v>1</v>
      </c>
      <c r="AB169" s="239" t="s">
        <v>1695</v>
      </c>
      <c r="AC169" s="242" t="s">
        <v>0</v>
      </c>
    </row>
    <row r="170" spans="1:29" ht="48" x14ac:dyDescent="0.2">
      <c r="A170" s="247" t="s">
        <v>1094</v>
      </c>
      <c r="B170" s="234"/>
      <c r="C170" s="235" t="str">
        <f t="shared" si="2"/>
        <v>0615050111</v>
      </c>
      <c r="D170" s="233" t="s">
        <v>1094</v>
      </c>
      <c r="E170" s="233" t="s">
        <v>1094</v>
      </c>
      <c r="F170" s="233" t="s">
        <v>1692</v>
      </c>
      <c r="G170" s="233" t="s">
        <v>501</v>
      </c>
      <c r="H170" s="233" t="s">
        <v>62</v>
      </c>
      <c r="I170" s="233" t="s">
        <v>502</v>
      </c>
      <c r="J170" s="233" t="s">
        <v>1630</v>
      </c>
      <c r="K170" s="233" t="s">
        <v>14</v>
      </c>
      <c r="L170" s="244" t="b">
        <v>0</v>
      </c>
      <c r="M170" s="233" t="s">
        <v>99</v>
      </c>
      <c r="N170" s="233" t="s">
        <v>100</v>
      </c>
      <c r="O170" s="233" t="s">
        <v>71</v>
      </c>
      <c r="P170" s="233" t="s">
        <v>32</v>
      </c>
      <c r="Q170" s="233" t="s">
        <v>1480</v>
      </c>
      <c r="R170" s="233" t="s">
        <v>1481</v>
      </c>
      <c r="S170" s="244" t="s">
        <v>1</v>
      </c>
      <c r="T170" s="233" t="s">
        <v>14</v>
      </c>
      <c r="U170" s="233" t="s">
        <v>14</v>
      </c>
      <c r="V170" s="244" t="s">
        <v>1</v>
      </c>
      <c r="W170" s="233" t="s">
        <v>14</v>
      </c>
      <c r="X170" s="233" t="s">
        <v>14</v>
      </c>
      <c r="Y170" s="233" t="s">
        <v>1696</v>
      </c>
      <c r="Z170" s="244" t="s">
        <v>1</v>
      </c>
      <c r="AA170" s="244" t="s">
        <v>1</v>
      </c>
      <c r="AB170" s="233" t="s">
        <v>1695</v>
      </c>
      <c r="AC170" s="244" t="s">
        <v>0</v>
      </c>
    </row>
    <row r="171" spans="1:29" ht="48" x14ac:dyDescent="0.2">
      <c r="A171" s="248" t="s">
        <v>1095</v>
      </c>
      <c r="B171" s="240"/>
      <c r="C171" s="241" t="str">
        <f t="shared" si="2"/>
        <v>0615050112</v>
      </c>
      <c r="D171" s="239" t="s">
        <v>1095</v>
      </c>
      <c r="E171" s="239" t="s">
        <v>1095</v>
      </c>
      <c r="F171" s="239" t="s">
        <v>1692</v>
      </c>
      <c r="G171" s="239" t="s">
        <v>503</v>
      </c>
      <c r="H171" s="239" t="s">
        <v>62</v>
      </c>
      <c r="I171" s="239" t="s">
        <v>504</v>
      </c>
      <c r="J171" s="239" t="s">
        <v>1635</v>
      </c>
      <c r="K171" s="239" t="s">
        <v>14</v>
      </c>
      <c r="L171" s="242" t="b">
        <v>0</v>
      </c>
      <c r="M171" s="239" t="s">
        <v>99</v>
      </c>
      <c r="N171" s="239" t="s">
        <v>100</v>
      </c>
      <c r="O171" s="239" t="s">
        <v>71</v>
      </c>
      <c r="P171" s="239" t="s">
        <v>32</v>
      </c>
      <c r="Q171" s="239" t="s">
        <v>1480</v>
      </c>
      <c r="R171" s="239" t="s">
        <v>1481</v>
      </c>
      <c r="S171" s="242" t="s">
        <v>1</v>
      </c>
      <c r="T171" s="239" t="s">
        <v>14</v>
      </c>
      <c r="U171" s="239" t="s">
        <v>14</v>
      </c>
      <c r="V171" s="242" t="s">
        <v>1</v>
      </c>
      <c r="W171" s="239" t="s">
        <v>14</v>
      </c>
      <c r="X171" s="239" t="s">
        <v>14</v>
      </c>
      <c r="Y171" s="239" t="s">
        <v>1697</v>
      </c>
      <c r="Z171" s="242" t="s">
        <v>1</v>
      </c>
      <c r="AA171" s="242" t="s">
        <v>1</v>
      </c>
      <c r="AB171" s="239" t="s">
        <v>1695</v>
      </c>
      <c r="AC171" s="242" t="s">
        <v>0</v>
      </c>
    </row>
    <row r="172" spans="1:29" ht="32" x14ac:dyDescent="0.2">
      <c r="A172" s="247" t="s">
        <v>925</v>
      </c>
      <c r="B172" s="234"/>
      <c r="C172" s="235" t="str">
        <f t="shared" si="2"/>
        <v>0615061200</v>
      </c>
      <c r="D172" s="233" t="s">
        <v>925</v>
      </c>
      <c r="E172" s="233" t="s">
        <v>925</v>
      </c>
      <c r="F172" s="233" t="s">
        <v>1484</v>
      </c>
      <c r="G172" s="233" t="s">
        <v>539</v>
      </c>
      <c r="H172" s="233" t="s">
        <v>62</v>
      </c>
      <c r="I172" s="233" t="s">
        <v>540</v>
      </c>
      <c r="J172" s="233" t="s">
        <v>1485</v>
      </c>
      <c r="K172" s="233" t="s">
        <v>14</v>
      </c>
      <c r="L172" s="244" t="b">
        <v>0</v>
      </c>
      <c r="M172" s="233" t="s">
        <v>94</v>
      </c>
      <c r="N172" s="233" t="s">
        <v>94</v>
      </c>
      <c r="O172" s="233" t="s">
        <v>71</v>
      </c>
      <c r="P172" s="233" t="s">
        <v>32</v>
      </c>
      <c r="Q172" s="233" t="s">
        <v>1480</v>
      </c>
      <c r="R172" s="233" t="s">
        <v>1481</v>
      </c>
      <c r="S172" s="244" t="s">
        <v>0</v>
      </c>
      <c r="T172" s="233" t="s">
        <v>111</v>
      </c>
      <c r="U172" s="233" t="s">
        <v>171</v>
      </c>
      <c r="V172" s="244" t="s">
        <v>1</v>
      </c>
      <c r="W172" s="233" t="s">
        <v>14</v>
      </c>
      <c r="X172" s="233" t="s">
        <v>14</v>
      </c>
      <c r="Y172" s="233" t="s">
        <v>14</v>
      </c>
      <c r="Z172" s="244" t="s">
        <v>1</v>
      </c>
      <c r="AA172" s="244" t="s">
        <v>1</v>
      </c>
      <c r="AB172" s="233" t="s">
        <v>14</v>
      </c>
      <c r="AC172" s="244" t="s">
        <v>0</v>
      </c>
    </row>
    <row r="173" spans="1:29" ht="32" x14ac:dyDescent="0.2">
      <c r="A173" s="248" t="s">
        <v>1096</v>
      </c>
      <c r="B173" s="240"/>
      <c r="C173" s="241" t="str">
        <f t="shared" si="2"/>
        <v>0615061203</v>
      </c>
      <c r="D173" s="239" t="s">
        <v>1096</v>
      </c>
      <c r="E173" s="239" t="s">
        <v>1096</v>
      </c>
      <c r="F173" s="239" t="s">
        <v>1484</v>
      </c>
      <c r="G173" s="239" t="s">
        <v>138</v>
      </c>
      <c r="H173" s="239" t="s">
        <v>81</v>
      </c>
      <c r="I173" s="239" t="s">
        <v>14</v>
      </c>
      <c r="J173" s="239" t="s">
        <v>14</v>
      </c>
      <c r="K173" s="239" t="s">
        <v>1881</v>
      </c>
      <c r="L173" s="242" t="b">
        <v>0</v>
      </c>
      <c r="M173" s="239" t="s">
        <v>94</v>
      </c>
      <c r="N173" s="239" t="s">
        <v>94</v>
      </c>
      <c r="O173" s="239" t="s">
        <v>71</v>
      </c>
      <c r="P173" s="239" t="s">
        <v>32</v>
      </c>
      <c r="Q173" s="239" t="s">
        <v>1480</v>
      </c>
      <c r="R173" s="239" t="s">
        <v>1481</v>
      </c>
      <c r="S173" s="242" t="s">
        <v>1</v>
      </c>
      <c r="T173" s="239" t="s">
        <v>14</v>
      </c>
      <c r="U173" s="239" t="s">
        <v>14</v>
      </c>
      <c r="V173" s="242" t="s">
        <v>1</v>
      </c>
      <c r="W173" s="239" t="s">
        <v>14</v>
      </c>
      <c r="X173" s="239" t="s">
        <v>14</v>
      </c>
      <c r="Y173" s="239" t="s">
        <v>14</v>
      </c>
      <c r="Z173" s="242" t="s">
        <v>1</v>
      </c>
      <c r="AA173" s="242" t="s">
        <v>1</v>
      </c>
      <c r="AB173" s="239" t="s">
        <v>1662</v>
      </c>
      <c r="AC173" s="242" t="s">
        <v>0</v>
      </c>
    </row>
    <row r="174" spans="1:29" ht="32" x14ac:dyDescent="0.2">
      <c r="A174" s="247" t="s">
        <v>1097</v>
      </c>
      <c r="B174" s="234"/>
      <c r="C174" s="235" t="str">
        <f t="shared" si="2"/>
        <v>0615061302</v>
      </c>
      <c r="D174" s="233" t="s">
        <v>1097</v>
      </c>
      <c r="E174" s="233" t="s">
        <v>1097</v>
      </c>
      <c r="F174" s="233" t="s">
        <v>1968</v>
      </c>
      <c r="G174" s="233" t="s">
        <v>580</v>
      </c>
      <c r="H174" s="233" t="s">
        <v>81</v>
      </c>
      <c r="I174" s="233" t="s">
        <v>14</v>
      </c>
      <c r="J174" s="233" t="s">
        <v>14</v>
      </c>
      <c r="K174" s="233" t="s">
        <v>1874</v>
      </c>
      <c r="L174" s="244" t="b">
        <v>0</v>
      </c>
      <c r="M174" s="233" t="s">
        <v>94</v>
      </c>
      <c r="N174" s="233" t="s">
        <v>94</v>
      </c>
      <c r="O174" s="233" t="s">
        <v>71</v>
      </c>
      <c r="P174" s="233" t="s">
        <v>32</v>
      </c>
      <c r="Q174" s="233" t="s">
        <v>1480</v>
      </c>
      <c r="R174" s="233" t="s">
        <v>1481</v>
      </c>
      <c r="S174" s="244" t="s">
        <v>1</v>
      </c>
      <c r="T174" s="233" t="s">
        <v>14</v>
      </c>
      <c r="U174" s="233" t="s">
        <v>14</v>
      </c>
      <c r="V174" s="244" t="s">
        <v>1</v>
      </c>
      <c r="W174" s="233" t="s">
        <v>14</v>
      </c>
      <c r="X174" s="233" t="s">
        <v>14</v>
      </c>
      <c r="Y174" s="233" t="s">
        <v>14</v>
      </c>
      <c r="Z174" s="244" t="s">
        <v>1</v>
      </c>
      <c r="AA174" s="244" t="s">
        <v>1</v>
      </c>
      <c r="AB174" s="233" t="s">
        <v>1662</v>
      </c>
      <c r="AC174" s="244" t="s">
        <v>0</v>
      </c>
    </row>
    <row r="175" spans="1:29" ht="32" x14ac:dyDescent="0.2">
      <c r="A175" s="248" t="s">
        <v>1098</v>
      </c>
      <c r="B175" s="240"/>
      <c r="C175" s="241" t="str">
        <f t="shared" si="2"/>
        <v>0615061303</v>
      </c>
      <c r="D175" s="239" t="s">
        <v>1098</v>
      </c>
      <c r="E175" s="239" t="s">
        <v>1098</v>
      </c>
      <c r="F175" s="239" t="s">
        <v>1968</v>
      </c>
      <c r="G175" s="239" t="s">
        <v>689</v>
      </c>
      <c r="H175" s="239" t="s">
        <v>81</v>
      </c>
      <c r="I175" s="239" t="s">
        <v>14</v>
      </c>
      <c r="J175" s="239" t="s">
        <v>14</v>
      </c>
      <c r="K175" s="239" t="s">
        <v>1874</v>
      </c>
      <c r="L175" s="242" t="b">
        <v>0</v>
      </c>
      <c r="M175" s="239" t="s">
        <v>94</v>
      </c>
      <c r="N175" s="239" t="s">
        <v>94</v>
      </c>
      <c r="O175" s="239" t="s">
        <v>71</v>
      </c>
      <c r="P175" s="239" t="s">
        <v>32</v>
      </c>
      <c r="Q175" s="239" t="s">
        <v>1480</v>
      </c>
      <c r="R175" s="239" t="s">
        <v>1481</v>
      </c>
      <c r="S175" s="242" t="s">
        <v>1</v>
      </c>
      <c r="T175" s="239" t="s">
        <v>14</v>
      </c>
      <c r="U175" s="239" t="s">
        <v>14</v>
      </c>
      <c r="V175" s="242" t="s">
        <v>1</v>
      </c>
      <c r="W175" s="239" t="s">
        <v>14</v>
      </c>
      <c r="X175" s="239" t="s">
        <v>14</v>
      </c>
      <c r="Y175" s="239" t="s">
        <v>14</v>
      </c>
      <c r="Z175" s="242" t="s">
        <v>1</v>
      </c>
      <c r="AA175" s="242" t="s">
        <v>1</v>
      </c>
      <c r="AB175" s="239" t="s">
        <v>1662</v>
      </c>
      <c r="AC175" s="242" t="s">
        <v>0</v>
      </c>
    </row>
    <row r="176" spans="1:29" ht="32" x14ac:dyDescent="0.2">
      <c r="A176" s="247" t="s">
        <v>1099</v>
      </c>
      <c r="B176" s="234"/>
      <c r="C176" s="235" t="str">
        <f t="shared" si="2"/>
        <v>0615061601</v>
      </c>
      <c r="D176" s="233" t="s">
        <v>1099</v>
      </c>
      <c r="E176" s="233" t="s">
        <v>125</v>
      </c>
      <c r="F176" s="233" t="s">
        <v>1969</v>
      </c>
      <c r="G176" s="233" t="s">
        <v>909</v>
      </c>
      <c r="H176" s="233" t="s">
        <v>81</v>
      </c>
      <c r="I176" s="233" t="s">
        <v>14</v>
      </c>
      <c r="J176" s="233" t="s">
        <v>14</v>
      </c>
      <c r="K176" s="233" t="s">
        <v>1875</v>
      </c>
      <c r="L176" s="244" t="b">
        <v>0</v>
      </c>
      <c r="M176" s="233" t="s">
        <v>94</v>
      </c>
      <c r="N176" s="233" t="s">
        <v>94</v>
      </c>
      <c r="O176" s="233" t="s">
        <v>71</v>
      </c>
      <c r="P176" s="233" t="s">
        <v>32</v>
      </c>
      <c r="Q176" s="233" t="s">
        <v>1480</v>
      </c>
      <c r="R176" s="233" t="s">
        <v>1481</v>
      </c>
      <c r="S176" s="244" t="s">
        <v>1</v>
      </c>
      <c r="T176" s="233" t="s">
        <v>14</v>
      </c>
      <c r="U176" s="233" t="s">
        <v>14</v>
      </c>
      <c r="V176" s="244" t="s">
        <v>1</v>
      </c>
      <c r="W176" s="233" t="s">
        <v>14</v>
      </c>
      <c r="X176" s="233" t="s">
        <v>14</v>
      </c>
      <c r="Y176" s="233" t="s">
        <v>14</v>
      </c>
      <c r="Z176" s="244" t="s">
        <v>1</v>
      </c>
      <c r="AA176" s="244" t="s">
        <v>1</v>
      </c>
      <c r="AB176" s="233" t="s">
        <v>1762</v>
      </c>
      <c r="AC176" s="244" t="s">
        <v>0</v>
      </c>
    </row>
    <row r="177" spans="1:29" ht="32" x14ac:dyDescent="0.2">
      <c r="A177" s="248" t="s">
        <v>1100</v>
      </c>
      <c r="B177" s="240"/>
      <c r="C177" s="241" t="str">
        <f t="shared" si="2"/>
        <v>0615061700</v>
      </c>
      <c r="D177" s="239" t="s">
        <v>1100</v>
      </c>
      <c r="E177" s="239" t="s">
        <v>1970</v>
      </c>
      <c r="F177" s="239" t="s">
        <v>1698</v>
      </c>
      <c r="G177" s="239" t="s">
        <v>270</v>
      </c>
      <c r="H177" s="239" t="s">
        <v>81</v>
      </c>
      <c r="I177" s="239" t="s">
        <v>14</v>
      </c>
      <c r="J177" s="239" t="s">
        <v>14</v>
      </c>
      <c r="K177" s="239" t="s">
        <v>1899</v>
      </c>
      <c r="L177" s="242" t="b">
        <v>1</v>
      </c>
      <c r="M177" s="239" t="s">
        <v>94</v>
      </c>
      <c r="N177" s="239" t="s">
        <v>94</v>
      </c>
      <c r="O177" s="239" t="s">
        <v>71</v>
      </c>
      <c r="P177" s="239" t="s">
        <v>32</v>
      </c>
      <c r="Q177" s="239" t="s">
        <v>1480</v>
      </c>
      <c r="R177" s="239" t="s">
        <v>1481</v>
      </c>
      <c r="S177" s="242" t="s">
        <v>1</v>
      </c>
      <c r="T177" s="239" t="s">
        <v>14</v>
      </c>
      <c r="U177" s="239" t="s">
        <v>14</v>
      </c>
      <c r="V177" s="242" t="s">
        <v>1</v>
      </c>
      <c r="W177" s="239" t="s">
        <v>14</v>
      </c>
      <c r="X177" s="239" t="s">
        <v>14</v>
      </c>
      <c r="Y177" s="239" t="s">
        <v>14</v>
      </c>
      <c r="Z177" s="242" t="s">
        <v>1</v>
      </c>
      <c r="AA177" s="242" t="s">
        <v>1</v>
      </c>
      <c r="AB177" s="239" t="s">
        <v>1892</v>
      </c>
      <c r="AC177" s="242" t="s">
        <v>0</v>
      </c>
    </row>
    <row r="178" spans="1:29" ht="32" x14ac:dyDescent="0.2">
      <c r="A178" s="247" t="s">
        <v>1101</v>
      </c>
      <c r="B178" s="234"/>
      <c r="C178" s="235" t="str">
        <f t="shared" si="2"/>
        <v>0615061701</v>
      </c>
      <c r="D178" s="233" t="s">
        <v>1101</v>
      </c>
      <c r="E178" s="233" t="s">
        <v>91</v>
      </c>
      <c r="F178" s="233" t="s">
        <v>1698</v>
      </c>
      <c r="G178" s="233" t="s">
        <v>92</v>
      </c>
      <c r="H178" s="233" t="s">
        <v>62</v>
      </c>
      <c r="I178" s="233" t="s">
        <v>93</v>
      </c>
      <c r="J178" s="233" t="s">
        <v>1635</v>
      </c>
      <c r="K178" s="233" t="s">
        <v>14</v>
      </c>
      <c r="L178" s="244" t="b">
        <v>0</v>
      </c>
      <c r="M178" s="233" t="s">
        <v>94</v>
      </c>
      <c r="N178" s="233" t="s">
        <v>94</v>
      </c>
      <c r="O178" s="233" t="s">
        <v>71</v>
      </c>
      <c r="P178" s="233" t="s">
        <v>32</v>
      </c>
      <c r="Q178" s="233" t="s">
        <v>1480</v>
      </c>
      <c r="R178" s="233" t="s">
        <v>1481</v>
      </c>
      <c r="S178" s="244" t="s">
        <v>1</v>
      </c>
      <c r="T178" s="233" t="s">
        <v>14</v>
      </c>
      <c r="U178" s="233" t="s">
        <v>14</v>
      </c>
      <c r="V178" s="244" t="s">
        <v>1</v>
      </c>
      <c r="W178" s="233" t="s">
        <v>14</v>
      </c>
      <c r="X178" s="233" t="s">
        <v>14</v>
      </c>
      <c r="Y178" s="233" t="s">
        <v>14</v>
      </c>
      <c r="Z178" s="244" t="s">
        <v>1</v>
      </c>
      <c r="AA178" s="244" t="s">
        <v>1</v>
      </c>
      <c r="AB178" s="233" t="s">
        <v>1699</v>
      </c>
      <c r="AC178" s="244" t="s">
        <v>0</v>
      </c>
    </row>
    <row r="179" spans="1:29" ht="32" x14ac:dyDescent="0.2">
      <c r="A179" s="248" t="s">
        <v>1102</v>
      </c>
      <c r="B179" s="240"/>
      <c r="C179" s="241" t="str">
        <f t="shared" si="2"/>
        <v>0615070202</v>
      </c>
      <c r="D179" s="239" t="s">
        <v>1102</v>
      </c>
      <c r="E179" s="239" t="s">
        <v>1102</v>
      </c>
      <c r="F179" s="239" t="s">
        <v>1971</v>
      </c>
      <c r="G179" s="239" t="s">
        <v>733</v>
      </c>
      <c r="H179" s="239" t="s">
        <v>81</v>
      </c>
      <c r="I179" s="239" t="s">
        <v>14</v>
      </c>
      <c r="J179" s="239" t="s">
        <v>14</v>
      </c>
      <c r="K179" s="239" t="s">
        <v>1874</v>
      </c>
      <c r="L179" s="242" t="b">
        <v>0</v>
      </c>
      <c r="M179" s="239" t="s">
        <v>94</v>
      </c>
      <c r="N179" s="239" t="s">
        <v>94</v>
      </c>
      <c r="O179" s="239" t="s">
        <v>71</v>
      </c>
      <c r="P179" s="239" t="s">
        <v>72</v>
      </c>
      <c r="Q179" s="239" t="s">
        <v>1480</v>
      </c>
      <c r="R179" s="239" t="s">
        <v>1481</v>
      </c>
      <c r="S179" s="242" t="s">
        <v>1</v>
      </c>
      <c r="T179" s="239" t="s">
        <v>14</v>
      </c>
      <c r="U179" s="239" t="s">
        <v>14</v>
      </c>
      <c r="V179" s="242" t="s">
        <v>1</v>
      </c>
      <c r="W179" s="239" t="s">
        <v>14</v>
      </c>
      <c r="X179" s="239" t="s">
        <v>14</v>
      </c>
      <c r="Y179" s="239" t="s">
        <v>14</v>
      </c>
      <c r="Z179" s="242" t="s">
        <v>1</v>
      </c>
      <c r="AA179" s="242" t="s">
        <v>1</v>
      </c>
      <c r="AB179" s="239" t="s">
        <v>1662</v>
      </c>
      <c r="AC179" s="242" t="s">
        <v>0</v>
      </c>
    </row>
    <row r="180" spans="1:29" ht="32" x14ac:dyDescent="0.2">
      <c r="A180" s="247" t="s">
        <v>1103</v>
      </c>
      <c r="B180" s="234"/>
      <c r="C180" s="235" t="str">
        <f t="shared" si="2"/>
        <v>0615070203</v>
      </c>
      <c r="D180" s="233" t="s">
        <v>1103</v>
      </c>
      <c r="E180" s="233" t="s">
        <v>1103</v>
      </c>
      <c r="F180" s="233" t="s">
        <v>1971</v>
      </c>
      <c r="G180" s="233" t="s">
        <v>581</v>
      </c>
      <c r="H180" s="233" t="s">
        <v>81</v>
      </c>
      <c r="I180" s="233" t="s">
        <v>14</v>
      </c>
      <c r="J180" s="233" t="s">
        <v>14</v>
      </c>
      <c r="K180" s="233" t="s">
        <v>1874</v>
      </c>
      <c r="L180" s="244" t="b">
        <v>0</v>
      </c>
      <c r="M180" s="233" t="s">
        <v>94</v>
      </c>
      <c r="N180" s="233" t="s">
        <v>94</v>
      </c>
      <c r="O180" s="233" t="s">
        <v>71</v>
      </c>
      <c r="P180" s="233" t="s">
        <v>72</v>
      </c>
      <c r="Q180" s="233" t="s">
        <v>1480</v>
      </c>
      <c r="R180" s="233" t="s">
        <v>1481</v>
      </c>
      <c r="S180" s="244" t="s">
        <v>1</v>
      </c>
      <c r="T180" s="233" t="s">
        <v>14</v>
      </c>
      <c r="U180" s="233" t="s">
        <v>14</v>
      </c>
      <c r="V180" s="244" t="s">
        <v>1</v>
      </c>
      <c r="W180" s="233" t="s">
        <v>14</v>
      </c>
      <c r="X180" s="233" t="s">
        <v>14</v>
      </c>
      <c r="Y180" s="233" t="s">
        <v>14</v>
      </c>
      <c r="Z180" s="244" t="s">
        <v>1</v>
      </c>
      <c r="AA180" s="244" t="s">
        <v>1</v>
      </c>
      <c r="AB180" s="233" t="s">
        <v>1662</v>
      </c>
      <c r="AC180" s="244" t="s">
        <v>0</v>
      </c>
    </row>
    <row r="181" spans="1:29" ht="32" x14ac:dyDescent="0.2">
      <c r="A181" s="248" t="s">
        <v>1104</v>
      </c>
      <c r="B181" s="240"/>
      <c r="C181" s="241" t="str">
        <f t="shared" si="2"/>
        <v>0615080102</v>
      </c>
      <c r="D181" s="239" t="s">
        <v>1104</v>
      </c>
      <c r="E181" s="239" t="s">
        <v>1104</v>
      </c>
      <c r="F181" s="239" t="s">
        <v>1972</v>
      </c>
      <c r="G181" s="239" t="s">
        <v>745</v>
      </c>
      <c r="H181" s="239" t="s">
        <v>81</v>
      </c>
      <c r="I181" s="239" t="s">
        <v>14</v>
      </c>
      <c r="J181" s="239" t="s">
        <v>14</v>
      </c>
      <c r="K181" s="239" t="s">
        <v>1894</v>
      </c>
      <c r="L181" s="242" t="b">
        <v>0</v>
      </c>
      <c r="M181" s="239" t="s">
        <v>94</v>
      </c>
      <c r="N181" s="239" t="s">
        <v>94</v>
      </c>
      <c r="O181" s="239" t="s">
        <v>71</v>
      </c>
      <c r="P181" s="239" t="s">
        <v>32</v>
      </c>
      <c r="Q181" s="239" t="s">
        <v>1480</v>
      </c>
      <c r="R181" s="239" t="s">
        <v>1481</v>
      </c>
      <c r="S181" s="242" t="s">
        <v>1</v>
      </c>
      <c r="T181" s="239" t="s">
        <v>14</v>
      </c>
      <c r="U181" s="239" t="s">
        <v>14</v>
      </c>
      <c r="V181" s="242" t="s">
        <v>1</v>
      </c>
      <c r="W181" s="239" t="s">
        <v>14</v>
      </c>
      <c r="X181" s="239" t="s">
        <v>14</v>
      </c>
      <c r="Y181" s="239" t="s">
        <v>14</v>
      </c>
      <c r="Z181" s="242" t="s">
        <v>1</v>
      </c>
      <c r="AA181" s="242" t="s">
        <v>1</v>
      </c>
      <c r="AB181" s="239" t="s">
        <v>1610</v>
      </c>
      <c r="AC181" s="242" t="s">
        <v>0</v>
      </c>
    </row>
    <row r="182" spans="1:29" ht="32" x14ac:dyDescent="0.2">
      <c r="A182" s="247" t="s">
        <v>1105</v>
      </c>
      <c r="B182" s="234"/>
      <c r="C182" s="235" t="str">
        <f t="shared" si="2"/>
        <v>0615080103</v>
      </c>
      <c r="D182" s="233" t="s">
        <v>1105</v>
      </c>
      <c r="E182" s="233" t="s">
        <v>1105</v>
      </c>
      <c r="F182" s="233" t="s">
        <v>1972</v>
      </c>
      <c r="G182" s="233" t="s">
        <v>105</v>
      </c>
      <c r="H182" s="233" t="s">
        <v>81</v>
      </c>
      <c r="I182" s="233" t="s">
        <v>14</v>
      </c>
      <c r="J182" s="233" t="s">
        <v>14</v>
      </c>
      <c r="K182" s="233" t="s">
        <v>1900</v>
      </c>
      <c r="L182" s="244" t="b">
        <v>0</v>
      </c>
      <c r="M182" s="233" t="s">
        <v>94</v>
      </c>
      <c r="N182" s="233" t="s">
        <v>94</v>
      </c>
      <c r="O182" s="233" t="s">
        <v>71</v>
      </c>
      <c r="P182" s="233" t="s">
        <v>32</v>
      </c>
      <c r="Q182" s="233" t="s">
        <v>1480</v>
      </c>
      <c r="R182" s="233" t="s">
        <v>1481</v>
      </c>
      <c r="S182" s="244" t="s">
        <v>1</v>
      </c>
      <c r="T182" s="233" t="s">
        <v>14</v>
      </c>
      <c r="U182" s="233" t="s">
        <v>14</v>
      </c>
      <c r="V182" s="244" t="s">
        <v>1</v>
      </c>
      <c r="W182" s="233" t="s">
        <v>14</v>
      </c>
      <c r="X182" s="233" t="s">
        <v>14</v>
      </c>
      <c r="Y182" s="233" t="s">
        <v>14</v>
      </c>
      <c r="Z182" s="244" t="s">
        <v>1</v>
      </c>
      <c r="AA182" s="244" t="s">
        <v>1</v>
      </c>
      <c r="AB182" s="233" t="s">
        <v>1610</v>
      </c>
      <c r="AC182" s="244" t="s">
        <v>0</v>
      </c>
    </row>
    <row r="183" spans="1:29" ht="32" x14ac:dyDescent="0.2">
      <c r="A183" s="248" t="s">
        <v>1106</v>
      </c>
      <c r="B183" s="240"/>
      <c r="C183" s="241" t="str">
        <f t="shared" si="2"/>
        <v>0615080300</v>
      </c>
      <c r="D183" s="239" t="s">
        <v>1106</v>
      </c>
      <c r="E183" s="239" t="s">
        <v>1106</v>
      </c>
      <c r="F183" s="239" t="s">
        <v>1973</v>
      </c>
      <c r="G183" s="239" t="s">
        <v>160</v>
      </c>
      <c r="H183" s="239" t="s">
        <v>114</v>
      </c>
      <c r="I183" s="239" t="s">
        <v>14</v>
      </c>
      <c r="J183" s="239" t="s">
        <v>14</v>
      </c>
      <c r="K183" s="239" t="s">
        <v>1797</v>
      </c>
      <c r="L183" s="242" t="b">
        <v>0</v>
      </c>
      <c r="M183" s="239" t="s">
        <v>87</v>
      </c>
      <c r="N183" s="239" t="s">
        <v>88</v>
      </c>
      <c r="O183" s="239" t="s">
        <v>71</v>
      </c>
      <c r="P183" s="239" t="s">
        <v>32</v>
      </c>
      <c r="Q183" s="239" t="s">
        <v>1480</v>
      </c>
      <c r="R183" s="239" t="s">
        <v>1481</v>
      </c>
      <c r="S183" s="242" t="s">
        <v>1</v>
      </c>
      <c r="T183" s="239" t="s">
        <v>14</v>
      </c>
      <c r="U183" s="239" t="s">
        <v>14</v>
      </c>
      <c r="V183" s="242" t="s">
        <v>1</v>
      </c>
      <c r="W183" s="239" t="s">
        <v>14</v>
      </c>
      <c r="X183" s="239" t="s">
        <v>14</v>
      </c>
      <c r="Y183" s="239" t="s">
        <v>14</v>
      </c>
      <c r="Z183" s="242" t="s">
        <v>1</v>
      </c>
      <c r="AA183" s="242" t="s">
        <v>1</v>
      </c>
      <c r="AB183" s="239" t="s">
        <v>14</v>
      </c>
      <c r="AC183" s="242" t="s">
        <v>0</v>
      </c>
    </row>
    <row r="184" spans="1:29" ht="32" x14ac:dyDescent="0.2">
      <c r="A184" s="247" t="s">
        <v>1107</v>
      </c>
      <c r="B184" s="234"/>
      <c r="C184" s="235" t="str">
        <f t="shared" si="2"/>
        <v>0615080301</v>
      </c>
      <c r="D184" s="233" t="s">
        <v>1107</v>
      </c>
      <c r="E184" s="233" t="s">
        <v>1107</v>
      </c>
      <c r="F184" s="233" t="s">
        <v>1973</v>
      </c>
      <c r="G184" s="233" t="s">
        <v>161</v>
      </c>
      <c r="H184" s="233" t="s">
        <v>81</v>
      </c>
      <c r="I184" s="233" t="s">
        <v>14</v>
      </c>
      <c r="J184" s="233" t="s">
        <v>14</v>
      </c>
      <c r="K184" s="233" t="s">
        <v>1872</v>
      </c>
      <c r="L184" s="244" t="b">
        <v>0</v>
      </c>
      <c r="M184" s="233" t="s">
        <v>87</v>
      </c>
      <c r="N184" s="233" t="s">
        <v>88</v>
      </c>
      <c r="O184" s="233" t="s">
        <v>71</v>
      </c>
      <c r="P184" s="233" t="s">
        <v>32</v>
      </c>
      <c r="Q184" s="233" t="s">
        <v>1480</v>
      </c>
      <c r="R184" s="233" t="s">
        <v>1481</v>
      </c>
      <c r="S184" s="244" t="s">
        <v>1</v>
      </c>
      <c r="T184" s="233" t="s">
        <v>14</v>
      </c>
      <c r="U184" s="233" t="s">
        <v>14</v>
      </c>
      <c r="V184" s="244" t="s">
        <v>1</v>
      </c>
      <c r="W184" s="233" t="s">
        <v>14</v>
      </c>
      <c r="X184" s="233" t="s">
        <v>14</v>
      </c>
      <c r="Y184" s="233" t="s">
        <v>14</v>
      </c>
      <c r="Z184" s="244" t="s">
        <v>1</v>
      </c>
      <c r="AA184" s="244" t="s">
        <v>1</v>
      </c>
      <c r="AB184" s="233" t="s">
        <v>14</v>
      </c>
      <c r="AC184" s="244" t="s">
        <v>0</v>
      </c>
    </row>
    <row r="185" spans="1:29" ht="32" x14ac:dyDescent="0.2">
      <c r="A185" s="248" t="s">
        <v>1108</v>
      </c>
      <c r="B185" s="240"/>
      <c r="C185" s="241" t="str">
        <f t="shared" si="2"/>
        <v>0615080302</v>
      </c>
      <c r="D185" s="239" t="s">
        <v>1108</v>
      </c>
      <c r="E185" s="239" t="s">
        <v>1108</v>
      </c>
      <c r="F185" s="239" t="s">
        <v>1973</v>
      </c>
      <c r="G185" s="239" t="s">
        <v>481</v>
      </c>
      <c r="H185" s="239" t="s">
        <v>81</v>
      </c>
      <c r="I185" s="239" t="s">
        <v>14</v>
      </c>
      <c r="J185" s="239" t="s">
        <v>14</v>
      </c>
      <c r="K185" s="239" t="s">
        <v>1901</v>
      </c>
      <c r="L185" s="242" t="b">
        <v>0</v>
      </c>
      <c r="M185" s="239" t="s">
        <v>87</v>
      </c>
      <c r="N185" s="239" t="s">
        <v>88</v>
      </c>
      <c r="O185" s="239" t="s">
        <v>71</v>
      </c>
      <c r="P185" s="239" t="s">
        <v>32</v>
      </c>
      <c r="Q185" s="239" t="s">
        <v>1480</v>
      </c>
      <c r="R185" s="239" t="s">
        <v>1481</v>
      </c>
      <c r="S185" s="242" t="s">
        <v>1</v>
      </c>
      <c r="T185" s="239" t="s">
        <v>14</v>
      </c>
      <c r="U185" s="239" t="s">
        <v>14</v>
      </c>
      <c r="V185" s="242" t="s">
        <v>1</v>
      </c>
      <c r="W185" s="239" t="s">
        <v>14</v>
      </c>
      <c r="X185" s="239" t="s">
        <v>14</v>
      </c>
      <c r="Y185" s="239" t="s">
        <v>14</v>
      </c>
      <c r="Z185" s="242" t="s">
        <v>1</v>
      </c>
      <c r="AA185" s="242" t="s">
        <v>1</v>
      </c>
      <c r="AB185" s="239" t="s">
        <v>1613</v>
      </c>
      <c r="AC185" s="242" t="s">
        <v>0</v>
      </c>
    </row>
    <row r="186" spans="1:29" ht="32" x14ac:dyDescent="0.2">
      <c r="A186" s="247" t="s">
        <v>1974</v>
      </c>
      <c r="B186" s="234"/>
      <c r="C186" s="235" t="str">
        <f t="shared" si="2"/>
        <v>0615080303</v>
      </c>
      <c r="D186" s="233" t="s">
        <v>1974</v>
      </c>
      <c r="E186" s="233" t="s">
        <v>1818</v>
      </c>
      <c r="F186" s="233" t="s">
        <v>1973</v>
      </c>
      <c r="G186" s="233" t="s">
        <v>1902</v>
      </c>
      <c r="H186" s="233" t="s">
        <v>81</v>
      </c>
      <c r="I186" s="233" t="s">
        <v>14</v>
      </c>
      <c r="J186" s="233" t="s">
        <v>14</v>
      </c>
      <c r="K186" s="233" t="s">
        <v>1872</v>
      </c>
      <c r="L186" s="244" t="b">
        <v>0</v>
      </c>
      <c r="M186" s="233" t="s">
        <v>87</v>
      </c>
      <c r="N186" s="233" t="s">
        <v>88</v>
      </c>
      <c r="O186" s="233" t="s">
        <v>71</v>
      </c>
      <c r="P186" s="233" t="s">
        <v>32</v>
      </c>
      <c r="Q186" s="233" t="s">
        <v>1480</v>
      </c>
      <c r="R186" s="233" t="s">
        <v>1481</v>
      </c>
      <c r="S186" s="244" t="s">
        <v>1</v>
      </c>
      <c r="T186" s="233" t="s">
        <v>14</v>
      </c>
      <c r="U186" s="233" t="s">
        <v>14</v>
      </c>
      <c r="V186" s="244" t="s">
        <v>1</v>
      </c>
      <c r="W186" s="233" t="s">
        <v>14</v>
      </c>
      <c r="X186" s="233" t="s">
        <v>14</v>
      </c>
      <c r="Y186" s="233" t="s">
        <v>14</v>
      </c>
      <c r="Z186" s="244" t="s">
        <v>1</v>
      </c>
      <c r="AA186" s="244" t="s">
        <v>0</v>
      </c>
      <c r="AB186" s="233" t="s">
        <v>1821</v>
      </c>
      <c r="AC186" s="244" t="s">
        <v>0</v>
      </c>
    </row>
    <row r="187" spans="1:29" ht="32" x14ac:dyDescent="0.2">
      <c r="A187" s="248" t="s">
        <v>1109</v>
      </c>
      <c r="B187" s="240"/>
      <c r="C187" s="241" t="str">
        <f t="shared" si="2"/>
        <v>0615080501</v>
      </c>
      <c r="D187" s="239" t="s">
        <v>1109</v>
      </c>
      <c r="E187" s="239" t="s">
        <v>1109</v>
      </c>
      <c r="F187" s="239" t="s">
        <v>1975</v>
      </c>
      <c r="G187" s="239" t="s">
        <v>249</v>
      </c>
      <c r="H187" s="239" t="s">
        <v>81</v>
      </c>
      <c r="I187" s="239" t="s">
        <v>14</v>
      </c>
      <c r="J187" s="239" t="s">
        <v>14</v>
      </c>
      <c r="K187" s="239" t="s">
        <v>1874</v>
      </c>
      <c r="L187" s="242" t="b">
        <v>0</v>
      </c>
      <c r="M187" s="239" t="s">
        <v>94</v>
      </c>
      <c r="N187" s="239" t="s">
        <v>94</v>
      </c>
      <c r="O187" s="239" t="s">
        <v>71</v>
      </c>
      <c r="P187" s="239" t="s">
        <v>32</v>
      </c>
      <c r="Q187" s="239" t="s">
        <v>1480</v>
      </c>
      <c r="R187" s="239" t="s">
        <v>1481</v>
      </c>
      <c r="S187" s="242" t="s">
        <v>1</v>
      </c>
      <c r="T187" s="239" t="s">
        <v>14</v>
      </c>
      <c r="U187" s="239" t="s">
        <v>14</v>
      </c>
      <c r="V187" s="242" t="s">
        <v>1</v>
      </c>
      <c r="W187" s="239" t="s">
        <v>14</v>
      </c>
      <c r="X187" s="239" t="s">
        <v>14</v>
      </c>
      <c r="Y187" s="239" t="s">
        <v>14</v>
      </c>
      <c r="Z187" s="242" t="s">
        <v>1</v>
      </c>
      <c r="AA187" s="242" t="s">
        <v>1</v>
      </c>
      <c r="AB187" s="239" t="s">
        <v>14</v>
      </c>
      <c r="AC187" s="242" t="s">
        <v>0</v>
      </c>
    </row>
    <row r="188" spans="1:29" ht="32" x14ac:dyDescent="0.2">
      <c r="A188" s="247" t="s">
        <v>1110</v>
      </c>
      <c r="B188" s="234"/>
      <c r="C188" s="235" t="str">
        <f t="shared" si="2"/>
        <v>0615080503</v>
      </c>
      <c r="D188" s="233" t="s">
        <v>1110</v>
      </c>
      <c r="E188" s="233" t="s">
        <v>1110</v>
      </c>
      <c r="F188" s="233" t="s">
        <v>1975</v>
      </c>
      <c r="G188" s="233" t="s">
        <v>608</v>
      </c>
      <c r="H188" s="233" t="s">
        <v>81</v>
      </c>
      <c r="I188" s="233" t="s">
        <v>14</v>
      </c>
      <c r="J188" s="233" t="s">
        <v>14</v>
      </c>
      <c r="K188" s="233" t="s">
        <v>1874</v>
      </c>
      <c r="L188" s="244" t="b">
        <v>0</v>
      </c>
      <c r="M188" s="233" t="s">
        <v>94</v>
      </c>
      <c r="N188" s="233" t="s">
        <v>94</v>
      </c>
      <c r="O188" s="233" t="s">
        <v>71</v>
      </c>
      <c r="P188" s="233" t="s">
        <v>32</v>
      </c>
      <c r="Q188" s="233" t="s">
        <v>1480</v>
      </c>
      <c r="R188" s="233" t="s">
        <v>1481</v>
      </c>
      <c r="S188" s="244" t="s">
        <v>1</v>
      </c>
      <c r="T188" s="233" t="s">
        <v>14</v>
      </c>
      <c r="U188" s="233" t="s">
        <v>14</v>
      </c>
      <c r="V188" s="244" t="s">
        <v>1</v>
      </c>
      <c r="W188" s="233" t="s">
        <v>14</v>
      </c>
      <c r="X188" s="233" t="s">
        <v>14</v>
      </c>
      <c r="Y188" s="233" t="s">
        <v>14</v>
      </c>
      <c r="Z188" s="244" t="s">
        <v>1</v>
      </c>
      <c r="AA188" s="244" t="s">
        <v>1</v>
      </c>
      <c r="AB188" s="233" t="s">
        <v>1643</v>
      </c>
      <c r="AC188" s="244" t="s">
        <v>0</v>
      </c>
    </row>
    <row r="189" spans="1:29" ht="32" x14ac:dyDescent="0.2">
      <c r="A189" s="248" t="s">
        <v>1111</v>
      </c>
      <c r="B189" s="240"/>
      <c r="C189" s="241" t="str">
        <f t="shared" si="2"/>
        <v>0615100103</v>
      </c>
      <c r="D189" s="239" t="s">
        <v>1111</v>
      </c>
      <c r="E189" s="239" t="s">
        <v>1111</v>
      </c>
      <c r="F189" s="239" t="s">
        <v>1976</v>
      </c>
      <c r="G189" s="239" t="s">
        <v>202</v>
      </c>
      <c r="H189" s="239" t="s">
        <v>81</v>
      </c>
      <c r="I189" s="239" t="s">
        <v>14</v>
      </c>
      <c r="J189" s="239" t="s">
        <v>14</v>
      </c>
      <c r="K189" s="239" t="s">
        <v>1875</v>
      </c>
      <c r="L189" s="242" t="b">
        <v>0</v>
      </c>
      <c r="M189" s="239" t="s">
        <v>99</v>
      </c>
      <c r="N189" s="239" t="s">
        <v>100</v>
      </c>
      <c r="O189" s="239" t="s">
        <v>71</v>
      </c>
      <c r="P189" s="239" t="s">
        <v>32</v>
      </c>
      <c r="Q189" s="239" t="s">
        <v>1480</v>
      </c>
      <c r="R189" s="239" t="s">
        <v>1481</v>
      </c>
      <c r="S189" s="242" t="s">
        <v>1</v>
      </c>
      <c r="T189" s="239" t="s">
        <v>14</v>
      </c>
      <c r="U189" s="239" t="s">
        <v>14</v>
      </c>
      <c r="V189" s="242" t="s">
        <v>1</v>
      </c>
      <c r="W189" s="239" t="s">
        <v>14</v>
      </c>
      <c r="X189" s="239" t="s">
        <v>14</v>
      </c>
      <c r="Y189" s="239" t="s">
        <v>14</v>
      </c>
      <c r="Z189" s="242" t="s">
        <v>1</v>
      </c>
      <c r="AA189" s="242" t="s">
        <v>1</v>
      </c>
      <c r="AB189" s="239" t="s">
        <v>1779</v>
      </c>
      <c r="AC189" s="242" t="s">
        <v>0</v>
      </c>
    </row>
    <row r="190" spans="1:29" ht="32" x14ac:dyDescent="0.2">
      <c r="A190" s="247" t="s">
        <v>1112</v>
      </c>
      <c r="B190" s="234"/>
      <c r="C190" s="235" t="str">
        <f t="shared" si="2"/>
        <v>0615130100</v>
      </c>
      <c r="D190" s="233" t="s">
        <v>1112</v>
      </c>
      <c r="E190" s="233" t="s">
        <v>1112</v>
      </c>
      <c r="F190" s="233" t="s">
        <v>1700</v>
      </c>
      <c r="G190" s="233" t="s">
        <v>374</v>
      </c>
      <c r="H190" s="233" t="s">
        <v>62</v>
      </c>
      <c r="I190" s="233" t="s">
        <v>375</v>
      </c>
      <c r="J190" s="233" t="s">
        <v>1649</v>
      </c>
      <c r="K190" s="233" t="s">
        <v>14</v>
      </c>
      <c r="L190" s="244" t="b">
        <v>0</v>
      </c>
      <c r="M190" s="233" t="s">
        <v>99</v>
      </c>
      <c r="N190" s="233" t="s">
        <v>100</v>
      </c>
      <c r="O190" s="233" t="s">
        <v>71</v>
      </c>
      <c r="P190" s="233" t="s">
        <v>32</v>
      </c>
      <c r="Q190" s="233" t="s">
        <v>1480</v>
      </c>
      <c r="R190" s="233" t="s">
        <v>1481</v>
      </c>
      <c r="S190" s="244" t="s">
        <v>1</v>
      </c>
      <c r="T190" s="233" t="s">
        <v>14</v>
      </c>
      <c r="U190" s="233" t="s">
        <v>14</v>
      </c>
      <c r="V190" s="244" t="s">
        <v>1</v>
      </c>
      <c r="W190" s="233" t="s">
        <v>14</v>
      </c>
      <c r="X190" s="233" t="s">
        <v>14</v>
      </c>
      <c r="Y190" s="233" t="s">
        <v>14</v>
      </c>
      <c r="Z190" s="244" t="s">
        <v>1</v>
      </c>
      <c r="AA190" s="244" t="s">
        <v>1</v>
      </c>
      <c r="AB190" s="233" t="s">
        <v>1636</v>
      </c>
      <c r="AC190" s="244" t="s">
        <v>0</v>
      </c>
    </row>
    <row r="191" spans="1:29" ht="32" x14ac:dyDescent="0.2">
      <c r="A191" s="248" t="s">
        <v>1113</v>
      </c>
      <c r="B191" s="240"/>
      <c r="C191" s="241" t="str">
        <f t="shared" si="2"/>
        <v>0615130200</v>
      </c>
      <c r="D191" s="239" t="s">
        <v>1113</v>
      </c>
      <c r="E191" s="239" t="s">
        <v>1977</v>
      </c>
      <c r="F191" s="239" t="s">
        <v>1702</v>
      </c>
      <c r="G191" s="239" t="s">
        <v>98</v>
      </c>
      <c r="H191" s="239" t="s">
        <v>81</v>
      </c>
      <c r="I191" s="239" t="s">
        <v>14</v>
      </c>
      <c r="J191" s="239" t="s">
        <v>14</v>
      </c>
      <c r="K191" s="239" t="s">
        <v>1899</v>
      </c>
      <c r="L191" s="242" t="b">
        <v>0</v>
      </c>
      <c r="M191" s="239" t="s">
        <v>99</v>
      </c>
      <c r="N191" s="239" t="s">
        <v>100</v>
      </c>
      <c r="O191" s="239" t="s">
        <v>71</v>
      </c>
      <c r="P191" s="239" t="s">
        <v>32</v>
      </c>
      <c r="Q191" s="239" t="s">
        <v>1480</v>
      </c>
      <c r="R191" s="239" t="s">
        <v>1481</v>
      </c>
      <c r="S191" s="242" t="s">
        <v>1</v>
      </c>
      <c r="T191" s="239" t="s">
        <v>14</v>
      </c>
      <c r="U191" s="239" t="s">
        <v>14</v>
      </c>
      <c r="V191" s="242" t="s">
        <v>1</v>
      </c>
      <c r="W191" s="239" t="s">
        <v>14</v>
      </c>
      <c r="X191" s="239" t="s">
        <v>14</v>
      </c>
      <c r="Y191" s="239" t="s">
        <v>14</v>
      </c>
      <c r="Z191" s="242" t="s">
        <v>1</v>
      </c>
      <c r="AA191" s="242" t="s">
        <v>1</v>
      </c>
      <c r="AB191" s="239" t="s">
        <v>14</v>
      </c>
      <c r="AC191" s="242" t="s">
        <v>0</v>
      </c>
    </row>
    <row r="192" spans="1:29" ht="32" x14ac:dyDescent="0.2">
      <c r="A192" s="247" t="s">
        <v>1114</v>
      </c>
      <c r="B192" s="234"/>
      <c r="C192" s="235" t="str">
        <f t="shared" si="2"/>
        <v>0615130204</v>
      </c>
      <c r="D192" s="233" t="s">
        <v>1114</v>
      </c>
      <c r="E192" s="233" t="s">
        <v>1114</v>
      </c>
      <c r="F192" s="233" t="s">
        <v>1702</v>
      </c>
      <c r="G192" s="233" t="s">
        <v>285</v>
      </c>
      <c r="H192" s="233" t="s">
        <v>81</v>
      </c>
      <c r="I192" s="233" t="s">
        <v>14</v>
      </c>
      <c r="J192" s="233" t="s">
        <v>14</v>
      </c>
      <c r="K192" s="233" t="s">
        <v>1876</v>
      </c>
      <c r="L192" s="244" t="b">
        <v>0</v>
      </c>
      <c r="M192" s="233" t="s">
        <v>99</v>
      </c>
      <c r="N192" s="233" t="s">
        <v>100</v>
      </c>
      <c r="O192" s="233" t="s">
        <v>71</v>
      </c>
      <c r="P192" s="233" t="s">
        <v>32</v>
      </c>
      <c r="Q192" s="233" t="s">
        <v>1480</v>
      </c>
      <c r="R192" s="233" t="s">
        <v>1481</v>
      </c>
      <c r="S192" s="244" t="s">
        <v>1</v>
      </c>
      <c r="T192" s="233" t="s">
        <v>14</v>
      </c>
      <c r="U192" s="233" t="s">
        <v>14</v>
      </c>
      <c r="V192" s="244" t="s">
        <v>1</v>
      </c>
      <c r="W192" s="233" t="s">
        <v>14</v>
      </c>
      <c r="X192" s="233" t="s">
        <v>14</v>
      </c>
      <c r="Y192" s="233" t="s">
        <v>14</v>
      </c>
      <c r="Z192" s="244" t="s">
        <v>1</v>
      </c>
      <c r="AA192" s="244" t="s">
        <v>1</v>
      </c>
      <c r="AB192" s="233" t="s">
        <v>14</v>
      </c>
      <c r="AC192" s="244" t="s">
        <v>0</v>
      </c>
    </row>
    <row r="193" spans="1:29" ht="32" x14ac:dyDescent="0.2">
      <c r="A193" s="248" t="s">
        <v>1115</v>
      </c>
      <c r="B193" s="240"/>
      <c r="C193" s="241" t="str">
        <f t="shared" si="2"/>
        <v>0615130205</v>
      </c>
      <c r="D193" s="239" t="s">
        <v>1115</v>
      </c>
      <c r="E193" s="239" t="s">
        <v>1701</v>
      </c>
      <c r="F193" s="239" t="s">
        <v>1702</v>
      </c>
      <c r="G193" s="239" t="s">
        <v>271</v>
      </c>
      <c r="H193" s="239" t="s">
        <v>62</v>
      </c>
      <c r="I193" s="239" t="s">
        <v>272</v>
      </c>
      <c r="J193" s="239" t="s">
        <v>1642</v>
      </c>
      <c r="K193" s="239" t="s">
        <v>14</v>
      </c>
      <c r="L193" s="242" t="b">
        <v>0</v>
      </c>
      <c r="M193" s="239" t="s">
        <v>99</v>
      </c>
      <c r="N193" s="239" t="s">
        <v>100</v>
      </c>
      <c r="O193" s="239" t="s">
        <v>71</v>
      </c>
      <c r="P193" s="239" t="s">
        <v>32</v>
      </c>
      <c r="Q193" s="239" t="s">
        <v>1480</v>
      </c>
      <c r="R193" s="239" t="s">
        <v>1481</v>
      </c>
      <c r="S193" s="242" t="s">
        <v>1</v>
      </c>
      <c r="T193" s="239" t="s">
        <v>14</v>
      </c>
      <c r="U193" s="239" t="s">
        <v>14</v>
      </c>
      <c r="V193" s="242" t="s">
        <v>1</v>
      </c>
      <c r="W193" s="239" t="s">
        <v>14</v>
      </c>
      <c r="X193" s="239" t="s">
        <v>14</v>
      </c>
      <c r="Y193" s="239" t="s">
        <v>14</v>
      </c>
      <c r="Z193" s="242" t="s">
        <v>1</v>
      </c>
      <c r="AA193" s="242" t="s">
        <v>1</v>
      </c>
      <c r="AB193" s="239" t="s">
        <v>1695</v>
      </c>
      <c r="AC193" s="242" t="s">
        <v>0</v>
      </c>
    </row>
    <row r="194" spans="1:29" ht="32" x14ac:dyDescent="0.2">
      <c r="A194" s="247" t="s">
        <v>1116</v>
      </c>
      <c r="B194" s="234"/>
      <c r="C194" s="235" t="str">
        <f t="shared" si="2"/>
        <v>0615130211</v>
      </c>
      <c r="D194" s="233" t="s">
        <v>1116</v>
      </c>
      <c r="E194" s="233" t="s">
        <v>1978</v>
      </c>
      <c r="F194" s="233" t="s">
        <v>1702</v>
      </c>
      <c r="G194" s="233" t="s">
        <v>708</v>
      </c>
      <c r="H194" s="233" t="s">
        <v>81</v>
      </c>
      <c r="I194" s="233" t="s">
        <v>14</v>
      </c>
      <c r="J194" s="233" t="s">
        <v>14</v>
      </c>
      <c r="K194" s="233" t="s">
        <v>1874</v>
      </c>
      <c r="L194" s="244" t="b">
        <v>0</v>
      </c>
      <c r="M194" s="233" t="s">
        <v>94</v>
      </c>
      <c r="N194" s="233" t="s">
        <v>94</v>
      </c>
      <c r="O194" s="233" t="s">
        <v>71</v>
      </c>
      <c r="P194" s="233" t="s">
        <v>32</v>
      </c>
      <c r="Q194" s="233" t="s">
        <v>1480</v>
      </c>
      <c r="R194" s="233" t="s">
        <v>1481</v>
      </c>
      <c r="S194" s="244" t="s">
        <v>1</v>
      </c>
      <c r="T194" s="233" t="s">
        <v>14</v>
      </c>
      <c r="U194" s="233" t="s">
        <v>14</v>
      </c>
      <c r="V194" s="244" t="s">
        <v>1</v>
      </c>
      <c r="W194" s="233" t="s">
        <v>14</v>
      </c>
      <c r="X194" s="233" t="s">
        <v>14</v>
      </c>
      <c r="Y194" s="233" t="s">
        <v>14</v>
      </c>
      <c r="Z194" s="244" t="s">
        <v>1</v>
      </c>
      <c r="AA194" s="244" t="s">
        <v>1</v>
      </c>
      <c r="AB194" s="233" t="s">
        <v>1613</v>
      </c>
      <c r="AC194" s="244" t="s">
        <v>0</v>
      </c>
    </row>
    <row r="195" spans="1:29" ht="32" x14ac:dyDescent="0.2">
      <c r="A195" s="248" t="s">
        <v>1117</v>
      </c>
      <c r="B195" s="240"/>
      <c r="C195" s="241" t="str">
        <f t="shared" si="2"/>
        <v>0615130304</v>
      </c>
      <c r="D195" s="239" t="s">
        <v>1117</v>
      </c>
      <c r="E195" s="239" t="s">
        <v>1117</v>
      </c>
      <c r="F195" s="239" t="s">
        <v>1979</v>
      </c>
      <c r="G195" s="239" t="s">
        <v>284</v>
      </c>
      <c r="H195" s="239" t="s">
        <v>81</v>
      </c>
      <c r="I195" s="239" t="s">
        <v>14</v>
      </c>
      <c r="J195" s="239" t="s">
        <v>14</v>
      </c>
      <c r="K195" s="239" t="s">
        <v>1872</v>
      </c>
      <c r="L195" s="242" t="b">
        <v>0</v>
      </c>
      <c r="M195" s="239" t="s">
        <v>94</v>
      </c>
      <c r="N195" s="239" t="s">
        <v>94</v>
      </c>
      <c r="O195" s="239" t="s">
        <v>71</v>
      </c>
      <c r="P195" s="239" t="s">
        <v>32</v>
      </c>
      <c r="Q195" s="239" t="s">
        <v>1480</v>
      </c>
      <c r="R195" s="239" t="s">
        <v>1481</v>
      </c>
      <c r="S195" s="242" t="s">
        <v>1</v>
      </c>
      <c r="T195" s="239" t="s">
        <v>14</v>
      </c>
      <c r="U195" s="239" t="s">
        <v>14</v>
      </c>
      <c r="V195" s="242" t="s">
        <v>1</v>
      </c>
      <c r="W195" s="239" t="s">
        <v>14</v>
      </c>
      <c r="X195" s="239" t="s">
        <v>14</v>
      </c>
      <c r="Y195" s="239" t="s">
        <v>14</v>
      </c>
      <c r="Z195" s="242" t="s">
        <v>1</v>
      </c>
      <c r="AA195" s="242" t="s">
        <v>1</v>
      </c>
      <c r="AB195" s="239" t="s">
        <v>14</v>
      </c>
      <c r="AC195" s="242" t="s">
        <v>0</v>
      </c>
    </row>
    <row r="196" spans="1:29" ht="32" x14ac:dyDescent="0.2">
      <c r="A196" s="247" t="s">
        <v>1118</v>
      </c>
      <c r="B196" s="234"/>
      <c r="C196" s="235" t="str">
        <f t="shared" ref="C196:C259" si="3">CONCATENATE(B196,A196)</f>
        <v>0615170100</v>
      </c>
      <c r="D196" s="233" t="s">
        <v>1118</v>
      </c>
      <c r="E196" s="233" t="s">
        <v>1980</v>
      </c>
      <c r="F196" s="233" t="s">
        <v>1783</v>
      </c>
      <c r="G196" s="233" t="s">
        <v>120</v>
      </c>
      <c r="H196" s="233" t="s">
        <v>81</v>
      </c>
      <c r="I196" s="233" t="s">
        <v>14</v>
      </c>
      <c r="J196" s="233" t="s">
        <v>14</v>
      </c>
      <c r="K196" s="233" t="s">
        <v>1875</v>
      </c>
      <c r="L196" s="244" t="b">
        <v>0</v>
      </c>
      <c r="M196" s="233" t="s">
        <v>121</v>
      </c>
      <c r="N196" s="233" t="s">
        <v>94</v>
      </c>
      <c r="O196" s="233" t="s">
        <v>71</v>
      </c>
      <c r="P196" s="233" t="s">
        <v>32</v>
      </c>
      <c r="Q196" s="233" t="s">
        <v>1480</v>
      </c>
      <c r="R196" s="233" t="s">
        <v>1481</v>
      </c>
      <c r="S196" s="244" t="s">
        <v>1</v>
      </c>
      <c r="T196" s="233" t="s">
        <v>14</v>
      </c>
      <c r="U196" s="233" t="s">
        <v>14</v>
      </c>
      <c r="V196" s="244" t="s">
        <v>1</v>
      </c>
      <c r="W196" s="233" t="s">
        <v>14</v>
      </c>
      <c r="X196" s="233" t="s">
        <v>14</v>
      </c>
      <c r="Y196" s="233" t="s">
        <v>14</v>
      </c>
      <c r="Z196" s="244" t="s">
        <v>1</v>
      </c>
      <c r="AA196" s="244" t="s">
        <v>1</v>
      </c>
      <c r="AB196" s="233" t="s">
        <v>1892</v>
      </c>
      <c r="AC196" s="244" t="s">
        <v>0</v>
      </c>
    </row>
    <row r="197" spans="1:29" ht="32" x14ac:dyDescent="0.2">
      <c r="A197" s="248" t="s">
        <v>1119</v>
      </c>
      <c r="B197" s="240"/>
      <c r="C197" s="241" t="str">
        <f t="shared" si="3"/>
        <v>0615170101</v>
      </c>
      <c r="D197" s="239" t="s">
        <v>1119</v>
      </c>
      <c r="E197" s="239" t="s">
        <v>1981</v>
      </c>
      <c r="F197" s="239" t="s">
        <v>1783</v>
      </c>
      <c r="G197" s="239" t="s">
        <v>122</v>
      </c>
      <c r="H197" s="239" t="s">
        <v>81</v>
      </c>
      <c r="I197" s="239" t="s">
        <v>14</v>
      </c>
      <c r="J197" s="239" t="s">
        <v>14</v>
      </c>
      <c r="K197" s="239" t="s">
        <v>1875</v>
      </c>
      <c r="L197" s="242" t="b">
        <v>0</v>
      </c>
      <c r="M197" s="239" t="s">
        <v>94</v>
      </c>
      <c r="N197" s="239" t="s">
        <v>94</v>
      </c>
      <c r="O197" s="239" t="s">
        <v>71</v>
      </c>
      <c r="P197" s="239" t="s">
        <v>32</v>
      </c>
      <c r="Q197" s="239" t="s">
        <v>1480</v>
      </c>
      <c r="R197" s="239" t="s">
        <v>1481</v>
      </c>
      <c r="S197" s="242" t="s">
        <v>1</v>
      </c>
      <c r="T197" s="239" t="s">
        <v>14</v>
      </c>
      <c r="U197" s="239" t="s">
        <v>14</v>
      </c>
      <c r="V197" s="242" t="s">
        <v>1</v>
      </c>
      <c r="W197" s="239" t="s">
        <v>14</v>
      </c>
      <c r="X197" s="239" t="s">
        <v>14</v>
      </c>
      <c r="Y197" s="239" t="s">
        <v>14</v>
      </c>
      <c r="Z197" s="242" t="s">
        <v>1</v>
      </c>
      <c r="AA197" s="242" t="s">
        <v>1</v>
      </c>
      <c r="AB197" s="239" t="s">
        <v>1636</v>
      </c>
      <c r="AC197" s="242" t="s">
        <v>0</v>
      </c>
    </row>
    <row r="198" spans="1:29" ht="48" x14ac:dyDescent="0.2">
      <c r="A198" s="247" t="s">
        <v>1120</v>
      </c>
      <c r="B198" s="234"/>
      <c r="C198" s="235" t="str">
        <f t="shared" si="3"/>
        <v>0615170300</v>
      </c>
      <c r="D198" s="233" t="s">
        <v>1120</v>
      </c>
      <c r="E198" s="233" t="s">
        <v>1703</v>
      </c>
      <c r="F198" s="233" t="s">
        <v>1704</v>
      </c>
      <c r="G198" s="233" t="s">
        <v>738</v>
      </c>
      <c r="H198" s="233" t="s">
        <v>62</v>
      </c>
      <c r="I198" s="233" t="s">
        <v>739</v>
      </c>
      <c r="J198" s="233" t="s">
        <v>1635</v>
      </c>
      <c r="K198" s="233" t="s">
        <v>14</v>
      </c>
      <c r="L198" s="244" t="b">
        <v>0</v>
      </c>
      <c r="M198" s="233" t="s">
        <v>121</v>
      </c>
      <c r="N198" s="233" t="s">
        <v>94</v>
      </c>
      <c r="O198" s="233" t="s">
        <v>71</v>
      </c>
      <c r="P198" s="233" t="s">
        <v>32</v>
      </c>
      <c r="Q198" s="233" t="s">
        <v>1480</v>
      </c>
      <c r="R198" s="233" t="s">
        <v>1481</v>
      </c>
      <c r="S198" s="244" t="s">
        <v>1</v>
      </c>
      <c r="T198" s="233" t="s">
        <v>14</v>
      </c>
      <c r="U198" s="233" t="s">
        <v>14</v>
      </c>
      <c r="V198" s="244" t="s">
        <v>1</v>
      </c>
      <c r="W198" s="233" t="s">
        <v>14</v>
      </c>
      <c r="X198" s="233" t="s">
        <v>14</v>
      </c>
      <c r="Y198" s="233" t="s">
        <v>14</v>
      </c>
      <c r="Z198" s="244" t="s">
        <v>1</v>
      </c>
      <c r="AA198" s="244" t="s">
        <v>1</v>
      </c>
      <c r="AB198" s="233" t="s">
        <v>1636</v>
      </c>
      <c r="AC198" s="244" t="s">
        <v>0</v>
      </c>
    </row>
    <row r="199" spans="1:29" ht="32" x14ac:dyDescent="0.2">
      <c r="A199" s="248" t="s">
        <v>1121</v>
      </c>
      <c r="B199" s="240"/>
      <c r="C199" s="241" t="str">
        <f t="shared" si="3"/>
        <v>0615170301</v>
      </c>
      <c r="D199" s="239" t="s">
        <v>1121</v>
      </c>
      <c r="E199" s="239" t="s">
        <v>1982</v>
      </c>
      <c r="F199" s="239" t="s">
        <v>1704</v>
      </c>
      <c r="G199" s="239" t="s">
        <v>735</v>
      </c>
      <c r="H199" s="239" t="s">
        <v>81</v>
      </c>
      <c r="I199" s="239" t="s">
        <v>14</v>
      </c>
      <c r="J199" s="239" t="s">
        <v>14</v>
      </c>
      <c r="K199" s="239" t="s">
        <v>1874</v>
      </c>
      <c r="L199" s="242" t="b">
        <v>0</v>
      </c>
      <c r="M199" s="239" t="s">
        <v>94</v>
      </c>
      <c r="N199" s="239" t="s">
        <v>94</v>
      </c>
      <c r="O199" s="239" t="s">
        <v>71</v>
      </c>
      <c r="P199" s="239" t="s">
        <v>32</v>
      </c>
      <c r="Q199" s="239" t="s">
        <v>1480</v>
      </c>
      <c r="R199" s="239" t="s">
        <v>1481</v>
      </c>
      <c r="S199" s="242" t="s">
        <v>1</v>
      </c>
      <c r="T199" s="239" t="s">
        <v>14</v>
      </c>
      <c r="U199" s="239" t="s">
        <v>14</v>
      </c>
      <c r="V199" s="242" t="s">
        <v>1</v>
      </c>
      <c r="W199" s="239" t="s">
        <v>14</v>
      </c>
      <c r="X199" s="239" t="s">
        <v>14</v>
      </c>
      <c r="Y199" s="239" t="s">
        <v>14</v>
      </c>
      <c r="Z199" s="242" t="s">
        <v>1</v>
      </c>
      <c r="AA199" s="242" t="s">
        <v>1</v>
      </c>
      <c r="AB199" s="239" t="s">
        <v>1691</v>
      </c>
      <c r="AC199" s="242" t="s">
        <v>0</v>
      </c>
    </row>
    <row r="200" spans="1:29" ht="32" x14ac:dyDescent="0.2">
      <c r="A200" s="247" t="s">
        <v>1122</v>
      </c>
      <c r="B200" s="234"/>
      <c r="C200" s="235" t="str">
        <f t="shared" si="3"/>
        <v>0630330106</v>
      </c>
      <c r="D200" s="233" t="s">
        <v>1122</v>
      </c>
      <c r="E200" s="233" t="s">
        <v>1122</v>
      </c>
      <c r="F200" s="233" t="s">
        <v>1983</v>
      </c>
      <c r="G200" s="233" t="s">
        <v>751</v>
      </c>
      <c r="H200" s="233" t="s">
        <v>81</v>
      </c>
      <c r="I200" s="233" t="s">
        <v>14</v>
      </c>
      <c r="J200" s="233" t="s">
        <v>14</v>
      </c>
      <c r="K200" s="233" t="s">
        <v>1889</v>
      </c>
      <c r="L200" s="244" t="b">
        <v>0</v>
      </c>
      <c r="M200" s="233" t="s">
        <v>99</v>
      </c>
      <c r="N200" s="233" t="s">
        <v>100</v>
      </c>
      <c r="O200" s="233" t="s">
        <v>71</v>
      </c>
      <c r="P200" s="233" t="s">
        <v>72</v>
      </c>
      <c r="Q200" s="233" t="s">
        <v>1480</v>
      </c>
      <c r="R200" s="233" t="s">
        <v>1481</v>
      </c>
      <c r="S200" s="244" t="s">
        <v>1</v>
      </c>
      <c r="T200" s="233" t="s">
        <v>14</v>
      </c>
      <c r="U200" s="233" t="s">
        <v>14</v>
      </c>
      <c r="V200" s="244" t="s">
        <v>1</v>
      </c>
      <c r="W200" s="233" t="s">
        <v>14</v>
      </c>
      <c r="X200" s="233" t="s">
        <v>14</v>
      </c>
      <c r="Y200" s="233" t="s">
        <v>14</v>
      </c>
      <c r="Z200" s="244" t="s">
        <v>1</v>
      </c>
      <c r="AA200" s="244" t="s">
        <v>1</v>
      </c>
      <c r="AB200" s="233" t="s">
        <v>1892</v>
      </c>
      <c r="AC200" s="244" t="s">
        <v>0</v>
      </c>
    </row>
    <row r="201" spans="1:29" ht="32" x14ac:dyDescent="0.2">
      <c r="A201" s="248" t="s">
        <v>1123</v>
      </c>
      <c r="B201" s="240"/>
      <c r="C201" s="241" t="str">
        <f t="shared" si="3"/>
        <v>0641010105</v>
      </c>
      <c r="D201" s="239" t="s">
        <v>1123</v>
      </c>
      <c r="E201" s="239" t="s">
        <v>1123</v>
      </c>
      <c r="F201" s="239" t="s">
        <v>1984</v>
      </c>
      <c r="G201" s="239" t="s">
        <v>620</v>
      </c>
      <c r="H201" s="239" t="s">
        <v>81</v>
      </c>
      <c r="I201" s="239" t="s">
        <v>14</v>
      </c>
      <c r="J201" s="239" t="s">
        <v>14</v>
      </c>
      <c r="K201" s="239" t="s">
        <v>1871</v>
      </c>
      <c r="L201" s="242" t="b">
        <v>0</v>
      </c>
      <c r="M201" s="239" t="s">
        <v>94</v>
      </c>
      <c r="N201" s="239" t="s">
        <v>94</v>
      </c>
      <c r="O201" s="239" t="s">
        <v>71</v>
      </c>
      <c r="P201" s="239" t="s">
        <v>72</v>
      </c>
      <c r="Q201" s="239" t="s">
        <v>1480</v>
      </c>
      <c r="R201" s="239" t="s">
        <v>1481</v>
      </c>
      <c r="S201" s="242" t="s">
        <v>1</v>
      </c>
      <c r="T201" s="239" t="s">
        <v>14</v>
      </c>
      <c r="U201" s="239" t="s">
        <v>14</v>
      </c>
      <c r="V201" s="242" t="s">
        <v>1</v>
      </c>
      <c r="W201" s="239" t="s">
        <v>14</v>
      </c>
      <c r="X201" s="239" t="s">
        <v>14</v>
      </c>
      <c r="Y201" s="239" t="s">
        <v>14</v>
      </c>
      <c r="Z201" s="242" t="s">
        <v>1</v>
      </c>
      <c r="AA201" s="242" t="s">
        <v>1</v>
      </c>
      <c r="AB201" s="239" t="s">
        <v>1636</v>
      </c>
      <c r="AC201" s="242" t="s">
        <v>0</v>
      </c>
    </row>
    <row r="202" spans="1:29" ht="32" x14ac:dyDescent="0.2">
      <c r="A202" s="247" t="s">
        <v>1124</v>
      </c>
      <c r="B202" s="234"/>
      <c r="C202" s="235" t="str">
        <f t="shared" si="3"/>
        <v>0641030101</v>
      </c>
      <c r="D202" s="233" t="s">
        <v>1124</v>
      </c>
      <c r="E202" s="233" t="s">
        <v>1124</v>
      </c>
      <c r="F202" s="233" t="s">
        <v>1985</v>
      </c>
      <c r="G202" s="233" t="s">
        <v>240</v>
      </c>
      <c r="H202" s="233" t="s">
        <v>81</v>
      </c>
      <c r="I202" s="233" t="s">
        <v>14</v>
      </c>
      <c r="J202" s="233" t="s">
        <v>14</v>
      </c>
      <c r="K202" s="233" t="s">
        <v>1903</v>
      </c>
      <c r="L202" s="244" t="b">
        <v>0</v>
      </c>
      <c r="M202" s="233" t="s">
        <v>94</v>
      </c>
      <c r="N202" s="233" t="s">
        <v>94</v>
      </c>
      <c r="O202" s="233" t="s">
        <v>71</v>
      </c>
      <c r="P202" s="233" t="s">
        <v>72</v>
      </c>
      <c r="Q202" s="233" t="s">
        <v>1480</v>
      </c>
      <c r="R202" s="233" t="s">
        <v>1481</v>
      </c>
      <c r="S202" s="244" t="s">
        <v>1</v>
      </c>
      <c r="T202" s="233" t="s">
        <v>14</v>
      </c>
      <c r="U202" s="233" t="s">
        <v>14</v>
      </c>
      <c r="V202" s="244" t="s">
        <v>1</v>
      </c>
      <c r="W202" s="233" t="s">
        <v>14</v>
      </c>
      <c r="X202" s="233" t="s">
        <v>14</v>
      </c>
      <c r="Y202" s="233" t="s">
        <v>14</v>
      </c>
      <c r="Z202" s="244" t="s">
        <v>1</v>
      </c>
      <c r="AA202" s="244" t="s">
        <v>1</v>
      </c>
      <c r="AB202" s="233" t="s">
        <v>14</v>
      </c>
      <c r="AC202" s="244" t="s">
        <v>0</v>
      </c>
    </row>
    <row r="203" spans="1:29" ht="32" x14ac:dyDescent="0.2">
      <c r="A203" s="248" t="s">
        <v>1125</v>
      </c>
      <c r="B203" s="240"/>
      <c r="C203" s="241" t="str">
        <f t="shared" si="3"/>
        <v>0641030102</v>
      </c>
      <c r="D203" s="239" t="s">
        <v>1125</v>
      </c>
      <c r="E203" s="239" t="s">
        <v>1125</v>
      </c>
      <c r="F203" s="239" t="s">
        <v>1985</v>
      </c>
      <c r="G203" s="239" t="s">
        <v>726</v>
      </c>
      <c r="H203" s="239" t="s">
        <v>81</v>
      </c>
      <c r="I203" s="239" t="s">
        <v>14</v>
      </c>
      <c r="J203" s="239" t="s">
        <v>14</v>
      </c>
      <c r="K203" s="239" t="s">
        <v>1870</v>
      </c>
      <c r="L203" s="242" t="b">
        <v>0</v>
      </c>
      <c r="M203" s="239" t="s">
        <v>94</v>
      </c>
      <c r="N203" s="239" t="s">
        <v>94</v>
      </c>
      <c r="O203" s="239" t="s">
        <v>71</v>
      </c>
      <c r="P203" s="239" t="s">
        <v>72</v>
      </c>
      <c r="Q203" s="239" t="s">
        <v>1480</v>
      </c>
      <c r="R203" s="239" t="s">
        <v>1481</v>
      </c>
      <c r="S203" s="242" t="s">
        <v>1</v>
      </c>
      <c r="T203" s="239" t="s">
        <v>14</v>
      </c>
      <c r="U203" s="239" t="s">
        <v>14</v>
      </c>
      <c r="V203" s="242" t="s">
        <v>1</v>
      </c>
      <c r="W203" s="239" t="s">
        <v>14</v>
      </c>
      <c r="X203" s="239" t="s">
        <v>14</v>
      </c>
      <c r="Y203" s="239" t="s">
        <v>14</v>
      </c>
      <c r="Z203" s="242" t="s">
        <v>1</v>
      </c>
      <c r="AA203" s="242" t="s">
        <v>1</v>
      </c>
      <c r="AB203" s="239" t="s">
        <v>1662</v>
      </c>
      <c r="AC203" s="242" t="s">
        <v>0</v>
      </c>
    </row>
    <row r="204" spans="1:29" ht="32" x14ac:dyDescent="0.2">
      <c r="A204" s="247" t="s">
        <v>1126</v>
      </c>
      <c r="B204" s="234"/>
      <c r="C204" s="235" t="str">
        <f t="shared" si="3"/>
        <v>0646010103</v>
      </c>
      <c r="D204" s="233" t="s">
        <v>1126</v>
      </c>
      <c r="E204" s="233" t="s">
        <v>1126</v>
      </c>
      <c r="F204" s="233" t="s">
        <v>1705</v>
      </c>
      <c r="G204" s="233" t="s">
        <v>195</v>
      </c>
      <c r="H204" s="233" t="s">
        <v>62</v>
      </c>
      <c r="I204" s="233" t="s">
        <v>196</v>
      </c>
      <c r="J204" s="233" t="s">
        <v>1706</v>
      </c>
      <c r="K204" s="233" t="s">
        <v>14</v>
      </c>
      <c r="L204" s="244" t="b">
        <v>0</v>
      </c>
      <c r="M204" s="233" t="s">
        <v>99</v>
      </c>
      <c r="N204" s="233" t="s">
        <v>100</v>
      </c>
      <c r="O204" s="233" t="s">
        <v>71</v>
      </c>
      <c r="P204" s="233" t="s">
        <v>32</v>
      </c>
      <c r="Q204" s="233" t="s">
        <v>1480</v>
      </c>
      <c r="R204" s="233" t="s">
        <v>1481</v>
      </c>
      <c r="S204" s="244" t="s">
        <v>1</v>
      </c>
      <c r="T204" s="233" t="s">
        <v>14</v>
      </c>
      <c r="U204" s="233" t="s">
        <v>14</v>
      </c>
      <c r="V204" s="244" t="s">
        <v>1</v>
      </c>
      <c r="W204" s="233" t="s">
        <v>14</v>
      </c>
      <c r="X204" s="233" t="s">
        <v>14</v>
      </c>
      <c r="Y204" s="233" t="s">
        <v>14</v>
      </c>
      <c r="Z204" s="244" t="s">
        <v>1</v>
      </c>
      <c r="AA204" s="244" t="s">
        <v>1</v>
      </c>
      <c r="AB204" s="233" t="s">
        <v>14</v>
      </c>
      <c r="AC204" s="244" t="s">
        <v>0</v>
      </c>
    </row>
    <row r="205" spans="1:29" ht="32" x14ac:dyDescent="0.2">
      <c r="A205" s="248" t="s">
        <v>1127</v>
      </c>
      <c r="B205" s="240"/>
      <c r="C205" s="241" t="str">
        <f t="shared" si="3"/>
        <v>0646020117</v>
      </c>
      <c r="D205" s="239" t="s">
        <v>1127</v>
      </c>
      <c r="E205" s="239" t="s">
        <v>1127</v>
      </c>
      <c r="F205" s="239" t="s">
        <v>1707</v>
      </c>
      <c r="G205" s="239" t="s">
        <v>234</v>
      </c>
      <c r="H205" s="239" t="s">
        <v>62</v>
      </c>
      <c r="I205" s="239" t="s">
        <v>235</v>
      </c>
      <c r="J205" s="239" t="s">
        <v>1642</v>
      </c>
      <c r="K205" s="239" t="s">
        <v>14</v>
      </c>
      <c r="L205" s="242" t="b">
        <v>0</v>
      </c>
      <c r="M205" s="239" t="s">
        <v>99</v>
      </c>
      <c r="N205" s="239" t="s">
        <v>100</v>
      </c>
      <c r="O205" s="239" t="s">
        <v>71</v>
      </c>
      <c r="P205" s="239" t="s">
        <v>32</v>
      </c>
      <c r="Q205" s="239" t="s">
        <v>1480</v>
      </c>
      <c r="R205" s="239" t="s">
        <v>1481</v>
      </c>
      <c r="S205" s="242" t="s">
        <v>1</v>
      </c>
      <c r="T205" s="239" t="s">
        <v>14</v>
      </c>
      <c r="U205" s="239" t="s">
        <v>14</v>
      </c>
      <c r="V205" s="242" t="s">
        <v>1</v>
      </c>
      <c r="W205" s="239" t="s">
        <v>14</v>
      </c>
      <c r="X205" s="239" t="s">
        <v>14</v>
      </c>
      <c r="Y205" s="239" t="s">
        <v>14</v>
      </c>
      <c r="Z205" s="242" t="s">
        <v>1</v>
      </c>
      <c r="AA205" s="242" t="s">
        <v>1</v>
      </c>
      <c r="AB205" s="239" t="s">
        <v>1611</v>
      </c>
      <c r="AC205" s="242" t="s">
        <v>0</v>
      </c>
    </row>
    <row r="206" spans="1:29" ht="32" x14ac:dyDescent="0.2">
      <c r="A206" s="247" t="s">
        <v>1128</v>
      </c>
      <c r="B206" s="234"/>
      <c r="C206" s="235" t="str">
        <f t="shared" si="3"/>
        <v>0646030202</v>
      </c>
      <c r="D206" s="233" t="s">
        <v>1128</v>
      </c>
      <c r="E206" s="233" t="s">
        <v>1128</v>
      </c>
      <c r="F206" s="233" t="s">
        <v>1708</v>
      </c>
      <c r="G206" s="233" t="s">
        <v>409</v>
      </c>
      <c r="H206" s="233" t="s">
        <v>62</v>
      </c>
      <c r="I206" s="233" t="s">
        <v>410</v>
      </c>
      <c r="J206" s="233" t="s">
        <v>1642</v>
      </c>
      <c r="K206" s="233" t="s">
        <v>14</v>
      </c>
      <c r="L206" s="244" t="b">
        <v>0</v>
      </c>
      <c r="M206" s="233" t="s">
        <v>99</v>
      </c>
      <c r="N206" s="233" t="s">
        <v>100</v>
      </c>
      <c r="O206" s="233" t="s">
        <v>71</v>
      </c>
      <c r="P206" s="233" t="s">
        <v>32</v>
      </c>
      <c r="Q206" s="233" t="s">
        <v>1480</v>
      </c>
      <c r="R206" s="233" t="s">
        <v>1481</v>
      </c>
      <c r="S206" s="244" t="s">
        <v>1</v>
      </c>
      <c r="T206" s="233" t="s">
        <v>14</v>
      </c>
      <c r="U206" s="233" t="s">
        <v>14</v>
      </c>
      <c r="V206" s="244" t="s">
        <v>1</v>
      </c>
      <c r="W206" s="233" t="s">
        <v>14</v>
      </c>
      <c r="X206" s="233" t="s">
        <v>14</v>
      </c>
      <c r="Y206" s="233" t="s">
        <v>14</v>
      </c>
      <c r="Z206" s="244" t="s">
        <v>1</v>
      </c>
      <c r="AA206" s="244" t="s">
        <v>1</v>
      </c>
      <c r="AB206" s="233" t="s">
        <v>14</v>
      </c>
      <c r="AC206" s="244" t="s">
        <v>0</v>
      </c>
    </row>
    <row r="207" spans="1:29" ht="32" x14ac:dyDescent="0.2">
      <c r="A207" s="248" t="s">
        <v>1129</v>
      </c>
      <c r="B207" s="240"/>
      <c r="C207" s="241" t="str">
        <f t="shared" si="3"/>
        <v>0646030204</v>
      </c>
      <c r="D207" s="239" t="s">
        <v>1129</v>
      </c>
      <c r="E207" s="239" t="s">
        <v>1129</v>
      </c>
      <c r="F207" s="239" t="s">
        <v>1708</v>
      </c>
      <c r="G207" s="239" t="s">
        <v>405</v>
      </c>
      <c r="H207" s="239" t="s">
        <v>62</v>
      </c>
      <c r="I207" s="239" t="s">
        <v>406</v>
      </c>
      <c r="J207" s="239" t="s">
        <v>1649</v>
      </c>
      <c r="K207" s="239" t="s">
        <v>14</v>
      </c>
      <c r="L207" s="242" t="b">
        <v>0</v>
      </c>
      <c r="M207" s="239" t="s">
        <v>99</v>
      </c>
      <c r="N207" s="239" t="s">
        <v>100</v>
      </c>
      <c r="O207" s="239" t="s">
        <v>71</v>
      </c>
      <c r="P207" s="239" t="s">
        <v>32</v>
      </c>
      <c r="Q207" s="239" t="s">
        <v>1480</v>
      </c>
      <c r="R207" s="239" t="s">
        <v>1481</v>
      </c>
      <c r="S207" s="242" t="s">
        <v>1</v>
      </c>
      <c r="T207" s="239" t="s">
        <v>14</v>
      </c>
      <c r="U207" s="239" t="s">
        <v>14</v>
      </c>
      <c r="V207" s="242" t="s">
        <v>1</v>
      </c>
      <c r="W207" s="239" t="s">
        <v>14</v>
      </c>
      <c r="X207" s="239" t="s">
        <v>14</v>
      </c>
      <c r="Y207" s="239" t="s">
        <v>14</v>
      </c>
      <c r="Z207" s="242" t="s">
        <v>1</v>
      </c>
      <c r="AA207" s="242" t="s">
        <v>1</v>
      </c>
      <c r="AB207" s="239" t="s">
        <v>14</v>
      </c>
      <c r="AC207" s="242" t="s">
        <v>0</v>
      </c>
    </row>
    <row r="208" spans="1:29" ht="32" x14ac:dyDescent="0.2">
      <c r="A208" s="247" t="s">
        <v>1130</v>
      </c>
      <c r="B208" s="234"/>
      <c r="C208" s="235" t="str">
        <f t="shared" si="3"/>
        <v>0646030301</v>
      </c>
      <c r="D208" s="233" t="s">
        <v>1130</v>
      </c>
      <c r="E208" s="233" t="s">
        <v>1130</v>
      </c>
      <c r="F208" s="233" t="s">
        <v>1709</v>
      </c>
      <c r="G208" s="233" t="s">
        <v>402</v>
      </c>
      <c r="H208" s="233" t="s">
        <v>81</v>
      </c>
      <c r="I208" s="233" t="s">
        <v>14</v>
      </c>
      <c r="J208" s="233" t="s">
        <v>14</v>
      </c>
      <c r="K208" s="233" t="s">
        <v>1632</v>
      </c>
      <c r="L208" s="244" t="b">
        <v>0</v>
      </c>
      <c r="M208" s="233" t="s">
        <v>121</v>
      </c>
      <c r="N208" s="233" t="s">
        <v>100</v>
      </c>
      <c r="O208" s="233" t="s">
        <v>71</v>
      </c>
      <c r="P208" s="233" t="s">
        <v>32</v>
      </c>
      <c r="Q208" s="233" t="s">
        <v>1480</v>
      </c>
      <c r="R208" s="233" t="s">
        <v>1481</v>
      </c>
      <c r="S208" s="244" t="s">
        <v>1</v>
      </c>
      <c r="T208" s="233" t="s">
        <v>14</v>
      </c>
      <c r="U208" s="233" t="s">
        <v>14</v>
      </c>
      <c r="V208" s="244" t="s">
        <v>1</v>
      </c>
      <c r="W208" s="233" t="s">
        <v>14</v>
      </c>
      <c r="X208" s="233" t="s">
        <v>14</v>
      </c>
      <c r="Y208" s="233" t="s">
        <v>14</v>
      </c>
      <c r="Z208" s="244" t="s">
        <v>1</v>
      </c>
      <c r="AA208" s="244" t="s">
        <v>1</v>
      </c>
      <c r="AB208" s="233" t="s">
        <v>1610</v>
      </c>
      <c r="AC208" s="244" t="s">
        <v>0</v>
      </c>
    </row>
    <row r="209" spans="1:29" ht="32" x14ac:dyDescent="0.2">
      <c r="A209" s="248" t="s">
        <v>1131</v>
      </c>
      <c r="B209" s="240"/>
      <c r="C209" s="241" t="str">
        <f t="shared" si="3"/>
        <v>0646030302</v>
      </c>
      <c r="D209" s="239" t="s">
        <v>1131</v>
      </c>
      <c r="E209" s="239" t="s">
        <v>1131</v>
      </c>
      <c r="F209" s="239" t="s">
        <v>1709</v>
      </c>
      <c r="G209" s="239" t="s">
        <v>399</v>
      </c>
      <c r="H209" s="239" t="s">
        <v>62</v>
      </c>
      <c r="I209" s="239" t="s">
        <v>400</v>
      </c>
      <c r="J209" s="239" t="s">
        <v>1649</v>
      </c>
      <c r="K209" s="239" t="s">
        <v>14</v>
      </c>
      <c r="L209" s="242" t="b">
        <v>0</v>
      </c>
      <c r="M209" s="239" t="s">
        <v>121</v>
      </c>
      <c r="N209" s="239" t="s">
        <v>100</v>
      </c>
      <c r="O209" s="239" t="s">
        <v>71</v>
      </c>
      <c r="P209" s="239" t="s">
        <v>32</v>
      </c>
      <c r="Q209" s="239" t="s">
        <v>1480</v>
      </c>
      <c r="R209" s="239" t="s">
        <v>1481</v>
      </c>
      <c r="S209" s="242" t="s">
        <v>1</v>
      </c>
      <c r="T209" s="239" t="s">
        <v>14</v>
      </c>
      <c r="U209" s="239" t="s">
        <v>14</v>
      </c>
      <c r="V209" s="242" t="s">
        <v>1</v>
      </c>
      <c r="W209" s="239" t="s">
        <v>14</v>
      </c>
      <c r="X209" s="239" t="s">
        <v>14</v>
      </c>
      <c r="Y209" s="239" t="s">
        <v>1710</v>
      </c>
      <c r="Z209" s="242" t="s">
        <v>1</v>
      </c>
      <c r="AA209" s="242" t="s">
        <v>1</v>
      </c>
      <c r="AB209" s="239" t="s">
        <v>1695</v>
      </c>
      <c r="AC209" s="242" t="s">
        <v>0</v>
      </c>
    </row>
    <row r="210" spans="1:29" ht="32" x14ac:dyDescent="0.2">
      <c r="A210" s="247" t="s">
        <v>1132</v>
      </c>
      <c r="B210" s="234"/>
      <c r="C210" s="235" t="str">
        <f t="shared" si="3"/>
        <v>0646030303</v>
      </c>
      <c r="D210" s="233" t="s">
        <v>1132</v>
      </c>
      <c r="E210" s="233" t="s">
        <v>1986</v>
      </c>
      <c r="F210" s="233" t="s">
        <v>1709</v>
      </c>
      <c r="G210" s="233" t="s">
        <v>403</v>
      </c>
      <c r="H210" s="233" t="s">
        <v>81</v>
      </c>
      <c r="I210" s="233" t="s">
        <v>14</v>
      </c>
      <c r="J210" s="233" t="s">
        <v>14</v>
      </c>
      <c r="K210" s="233" t="s">
        <v>1872</v>
      </c>
      <c r="L210" s="244" t="b">
        <v>0</v>
      </c>
      <c r="M210" s="233" t="s">
        <v>121</v>
      </c>
      <c r="N210" s="233" t="s">
        <v>100</v>
      </c>
      <c r="O210" s="233" t="s">
        <v>71</v>
      </c>
      <c r="P210" s="233" t="s">
        <v>32</v>
      </c>
      <c r="Q210" s="233" t="s">
        <v>1480</v>
      </c>
      <c r="R210" s="233" t="s">
        <v>1481</v>
      </c>
      <c r="S210" s="244" t="s">
        <v>1</v>
      </c>
      <c r="T210" s="233" t="s">
        <v>14</v>
      </c>
      <c r="U210" s="233" t="s">
        <v>14</v>
      </c>
      <c r="V210" s="244" t="s">
        <v>1</v>
      </c>
      <c r="W210" s="233" t="s">
        <v>14</v>
      </c>
      <c r="X210" s="233" t="s">
        <v>14</v>
      </c>
      <c r="Y210" s="233" t="s">
        <v>14</v>
      </c>
      <c r="Z210" s="244" t="s">
        <v>1</v>
      </c>
      <c r="AA210" s="244" t="s">
        <v>1</v>
      </c>
      <c r="AB210" s="233" t="s">
        <v>14</v>
      </c>
      <c r="AC210" s="244" t="s">
        <v>0</v>
      </c>
    </row>
    <row r="211" spans="1:29" ht="32" x14ac:dyDescent="0.2">
      <c r="A211" s="248" t="s">
        <v>1133</v>
      </c>
      <c r="B211" s="240"/>
      <c r="C211" s="241" t="str">
        <f t="shared" si="3"/>
        <v>0646030304</v>
      </c>
      <c r="D211" s="239" t="s">
        <v>1133</v>
      </c>
      <c r="E211" s="239" t="s">
        <v>1987</v>
      </c>
      <c r="F211" s="239" t="s">
        <v>1709</v>
      </c>
      <c r="G211" s="239" t="s">
        <v>396</v>
      </c>
      <c r="H211" s="239" t="s">
        <v>114</v>
      </c>
      <c r="I211" s="239" t="s">
        <v>14</v>
      </c>
      <c r="J211" s="239" t="s">
        <v>14</v>
      </c>
      <c r="K211" s="239" t="s">
        <v>1890</v>
      </c>
      <c r="L211" s="242" t="b">
        <v>0</v>
      </c>
      <c r="M211" s="239" t="s">
        <v>121</v>
      </c>
      <c r="N211" s="239" t="s">
        <v>100</v>
      </c>
      <c r="O211" s="239" t="s">
        <v>71</v>
      </c>
      <c r="P211" s="239" t="s">
        <v>32</v>
      </c>
      <c r="Q211" s="239" t="s">
        <v>1480</v>
      </c>
      <c r="R211" s="239" t="s">
        <v>1481</v>
      </c>
      <c r="S211" s="242" t="s">
        <v>1</v>
      </c>
      <c r="T211" s="239" t="s">
        <v>14</v>
      </c>
      <c r="U211" s="239" t="s">
        <v>14</v>
      </c>
      <c r="V211" s="242" t="s">
        <v>1</v>
      </c>
      <c r="W211" s="239" t="s">
        <v>14</v>
      </c>
      <c r="X211" s="239" t="s">
        <v>14</v>
      </c>
      <c r="Y211" s="239" t="s">
        <v>14</v>
      </c>
      <c r="Z211" s="242" t="s">
        <v>1</v>
      </c>
      <c r="AA211" s="242" t="s">
        <v>1</v>
      </c>
      <c r="AB211" s="239" t="s">
        <v>14</v>
      </c>
      <c r="AC211" s="242" t="s">
        <v>0</v>
      </c>
    </row>
    <row r="212" spans="1:29" ht="32" x14ac:dyDescent="0.2">
      <c r="A212" s="247" t="s">
        <v>1134</v>
      </c>
      <c r="B212" s="234"/>
      <c r="C212" s="235" t="str">
        <f t="shared" si="3"/>
        <v>0646030305</v>
      </c>
      <c r="D212" s="233" t="s">
        <v>1134</v>
      </c>
      <c r="E212" s="233" t="s">
        <v>1988</v>
      </c>
      <c r="F212" s="233" t="s">
        <v>1709</v>
      </c>
      <c r="G212" s="233" t="s">
        <v>404</v>
      </c>
      <c r="H212" s="233" t="s">
        <v>81</v>
      </c>
      <c r="I212" s="233" t="s">
        <v>14</v>
      </c>
      <c r="J212" s="233" t="s">
        <v>14</v>
      </c>
      <c r="K212" s="233" t="s">
        <v>1874</v>
      </c>
      <c r="L212" s="244" t="b">
        <v>0</v>
      </c>
      <c r="M212" s="233" t="s">
        <v>121</v>
      </c>
      <c r="N212" s="233" t="s">
        <v>100</v>
      </c>
      <c r="O212" s="233" t="s">
        <v>71</v>
      </c>
      <c r="P212" s="233" t="s">
        <v>32</v>
      </c>
      <c r="Q212" s="233" t="s">
        <v>1480</v>
      </c>
      <c r="R212" s="233" t="s">
        <v>1481</v>
      </c>
      <c r="S212" s="244" t="s">
        <v>1</v>
      </c>
      <c r="T212" s="233" t="s">
        <v>14</v>
      </c>
      <c r="U212" s="233" t="s">
        <v>14</v>
      </c>
      <c r="V212" s="244" t="s">
        <v>1</v>
      </c>
      <c r="W212" s="233" t="s">
        <v>14</v>
      </c>
      <c r="X212" s="233" t="s">
        <v>14</v>
      </c>
      <c r="Y212" s="233" t="s">
        <v>14</v>
      </c>
      <c r="Z212" s="244" t="s">
        <v>1</v>
      </c>
      <c r="AA212" s="244" t="s">
        <v>1</v>
      </c>
      <c r="AB212" s="233" t="s">
        <v>1611</v>
      </c>
      <c r="AC212" s="244" t="s">
        <v>0</v>
      </c>
    </row>
    <row r="213" spans="1:29" ht="32" x14ac:dyDescent="0.2">
      <c r="A213" s="248" t="s">
        <v>1135</v>
      </c>
      <c r="B213" s="240"/>
      <c r="C213" s="241" t="str">
        <f t="shared" si="3"/>
        <v>0646040107</v>
      </c>
      <c r="D213" s="239" t="s">
        <v>1135</v>
      </c>
      <c r="E213" s="239" t="s">
        <v>91</v>
      </c>
      <c r="F213" s="239" t="s">
        <v>1711</v>
      </c>
      <c r="G213" s="239" t="s">
        <v>210</v>
      </c>
      <c r="H213" s="239" t="s">
        <v>62</v>
      </c>
      <c r="I213" s="239" t="s">
        <v>211</v>
      </c>
      <c r="J213" s="239" t="s">
        <v>1712</v>
      </c>
      <c r="K213" s="239" t="s">
        <v>14</v>
      </c>
      <c r="L213" s="242" t="b">
        <v>0</v>
      </c>
      <c r="M213" s="239" t="s">
        <v>99</v>
      </c>
      <c r="N213" s="239" t="s">
        <v>100</v>
      </c>
      <c r="O213" s="239" t="s">
        <v>71</v>
      </c>
      <c r="P213" s="239" t="s">
        <v>32</v>
      </c>
      <c r="Q213" s="239" t="s">
        <v>1480</v>
      </c>
      <c r="R213" s="239" t="s">
        <v>1481</v>
      </c>
      <c r="S213" s="242" t="s">
        <v>1</v>
      </c>
      <c r="T213" s="239" t="s">
        <v>14</v>
      </c>
      <c r="U213" s="239" t="s">
        <v>14</v>
      </c>
      <c r="V213" s="242" t="s">
        <v>1</v>
      </c>
      <c r="W213" s="239" t="s">
        <v>14</v>
      </c>
      <c r="X213" s="239" t="s">
        <v>14</v>
      </c>
      <c r="Y213" s="239" t="s">
        <v>14</v>
      </c>
      <c r="Z213" s="242" t="s">
        <v>1</v>
      </c>
      <c r="AA213" s="242" t="s">
        <v>1</v>
      </c>
      <c r="AB213" s="239" t="s">
        <v>1699</v>
      </c>
      <c r="AC213" s="242" t="s">
        <v>0</v>
      </c>
    </row>
    <row r="214" spans="1:29" ht="32" x14ac:dyDescent="0.2">
      <c r="A214" s="247" t="s">
        <v>1136</v>
      </c>
      <c r="B214" s="234"/>
      <c r="C214" s="235" t="str">
        <f t="shared" si="3"/>
        <v>0646041502</v>
      </c>
      <c r="D214" s="233" t="s">
        <v>1136</v>
      </c>
      <c r="E214" s="233" t="s">
        <v>1136</v>
      </c>
      <c r="F214" s="233" t="s">
        <v>1713</v>
      </c>
      <c r="G214" s="233" t="s">
        <v>203</v>
      </c>
      <c r="H214" s="233" t="s">
        <v>62</v>
      </c>
      <c r="I214" s="233" t="s">
        <v>204</v>
      </c>
      <c r="J214" s="233" t="s">
        <v>1639</v>
      </c>
      <c r="K214" s="233" t="s">
        <v>14</v>
      </c>
      <c r="L214" s="244" t="b">
        <v>0</v>
      </c>
      <c r="M214" s="233" t="s">
        <v>99</v>
      </c>
      <c r="N214" s="233" t="s">
        <v>100</v>
      </c>
      <c r="O214" s="233" t="s">
        <v>71</v>
      </c>
      <c r="P214" s="233" t="s">
        <v>32</v>
      </c>
      <c r="Q214" s="233" t="s">
        <v>1480</v>
      </c>
      <c r="R214" s="233" t="s">
        <v>1481</v>
      </c>
      <c r="S214" s="244" t="s">
        <v>1</v>
      </c>
      <c r="T214" s="233" t="s">
        <v>14</v>
      </c>
      <c r="U214" s="233" t="s">
        <v>14</v>
      </c>
      <c r="V214" s="244" t="s">
        <v>1</v>
      </c>
      <c r="W214" s="233" t="s">
        <v>14</v>
      </c>
      <c r="X214" s="233" t="s">
        <v>14</v>
      </c>
      <c r="Y214" s="233" t="s">
        <v>14</v>
      </c>
      <c r="Z214" s="244" t="s">
        <v>1</v>
      </c>
      <c r="AA214" s="244" t="s">
        <v>1</v>
      </c>
      <c r="AB214" s="233" t="s">
        <v>14</v>
      </c>
      <c r="AC214" s="244" t="s">
        <v>0</v>
      </c>
    </row>
    <row r="215" spans="1:29" ht="48" x14ac:dyDescent="0.2">
      <c r="A215" s="248" t="s">
        <v>1137</v>
      </c>
      <c r="B215" s="240"/>
      <c r="C215" s="241" t="str">
        <f t="shared" si="3"/>
        <v>0646041506</v>
      </c>
      <c r="D215" s="239" t="s">
        <v>1137</v>
      </c>
      <c r="E215" s="239" t="s">
        <v>1137</v>
      </c>
      <c r="F215" s="239" t="s">
        <v>1713</v>
      </c>
      <c r="G215" s="239" t="s">
        <v>212</v>
      </c>
      <c r="H215" s="239" t="s">
        <v>62</v>
      </c>
      <c r="I215" s="239" t="s">
        <v>213</v>
      </c>
      <c r="J215" s="239" t="s">
        <v>1625</v>
      </c>
      <c r="K215" s="239" t="s">
        <v>14</v>
      </c>
      <c r="L215" s="242" t="b">
        <v>0</v>
      </c>
      <c r="M215" s="239" t="s">
        <v>99</v>
      </c>
      <c r="N215" s="239" t="s">
        <v>100</v>
      </c>
      <c r="O215" s="239" t="s">
        <v>71</v>
      </c>
      <c r="P215" s="239" t="s">
        <v>32</v>
      </c>
      <c r="Q215" s="239" t="s">
        <v>1480</v>
      </c>
      <c r="R215" s="239" t="s">
        <v>1481</v>
      </c>
      <c r="S215" s="242" t="s">
        <v>1</v>
      </c>
      <c r="T215" s="239" t="s">
        <v>14</v>
      </c>
      <c r="U215" s="239" t="s">
        <v>14</v>
      </c>
      <c r="V215" s="242" t="s">
        <v>1</v>
      </c>
      <c r="W215" s="239" t="s">
        <v>14</v>
      </c>
      <c r="X215" s="239" t="s">
        <v>14</v>
      </c>
      <c r="Y215" s="239" t="s">
        <v>14</v>
      </c>
      <c r="Z215" s="242" t="s">
        <v>1</v>
      </c>
      <c r="AA215" s="242" t="s">
        <v>1</v>
      </c>
      <c r="AB215" s="239" t="s">
        <v>1714</v>
      </c>
      <c r="AC215" s="242" t="s">
        <v>0</v>
      </c>
    </row>
    <row r="216" spans="1:29" ht="32" x14ac:dyDescent="0.2">
      <c r="A216" s="247" t="s">
        <v>1138</v>
      </c>
      <c r="B216" s="234"/>
      <c r="C216" s="235" t="str">
        <f t="shared" si="3"/>
        <v>0646050200</v>
      </c>
      <c r="D216" s="233" t="s">
        <v>1138</v>
      </c>
      <c r="E216" s="233" t="s">
        <v>1715</v>
      </c>
      <c r="F216" s="233" t="s">
        <v>1716</v>
      </c>
      <c r="G216" s="233" t="s">
        <v>533</v>
      </c>
      <c r="H216" s="233" t="s">
        <v>62</v>
      </c>
      <c r="I216" s="233" t="s">
        <v>534</v>
      </c>
      <c r="J216" s="233" t="s">
        <v>1635</v>
      </c>
      <c r="K216" s="233" t="s">
        <v>14</v>
      </c>
      <c r="L216" s="244" t="b">
        <v>0</v>
      </c>
      <c r="M216" s="233" t="s">
        <v>99</v>
      </c>
      <c r="N216" s="233" t="s">
        <v>100</v>
      </c>
      <c r="O216" s="233" t="s">
        <v>71</v>
      </c>
      <c r="P216" s="233" t="s">
        <v>32</v>
      </c>
      <c r="Q216" s="233" t="s">
        <v>1480</v>
      </c>
      <c r="R216" s="233" t="s">
        <v>1481</v>
      </c>
      <c r="S216" s="244" t="s">
        <v>1</v>
      </c>
      <c r="T216" s="233" t="s">
        <v>14</v>
      </c>
      <c r="U216" s="233" t="s">
        <v>14</v>
      </c>
      <c r="V216" s="244" t="s">
        <v>1</v>
      </c>
      <c r="W216" s="233" t="s">
        <v>14</v>
      </c>
      <c r="X216" s="233" t="s">
        <v>14</v>
      </c>
      <c r="Y216" s="233" t="s">
        <v>1715</v>
      </c>
      <c r="Z216" s="244" t="s">
        <v>1</v>
      </c>
      <c r="AA216" s="244" t="s">
        <v>1</v>
      </c>
      <c r="AB216" s="233" t="s">
        <v>14</v>
      </c>
      <c r="AC216" s="244" t="s">
        <v>0</v>
      </c>
    </row>
    <row r="217" spans="1:29" ht="32" x14ac:dyDescent="0.2">
      <c r="A217" s="248" t="s">
        <v>1139</v>
      </c>
      <c r="B217" s="240"/>
      <c r="C217" s="241" t="str">
        <f t="shared" si="3"/>
        <v>0646050312</v>
      </c>
      <c r="D217" s="239" t="s">
        <v>1139</v>
      </c>
      <c r="E217" s="239" t="s">
        <v>1139</v>
      </c>
      <c r="F217" s="239" t="s">
        <v>1717</v>
      </c>
      <c r="G217" s="239" t="s">
        <v>685</v>
      </c>
      <c r="H217" s="239" t="s">
        <v>62</v>
      </c>
      <c r="I217" s="239" t="s">
        <v>686</v>
      </c>
      <c r="J217" s="239" t="s">
        <v>1718</v>
      </c>
      <c r="K217" s="239" t="s">
        <v>14</v>
      </c>
      <c r="L217" s="242" t="b">
        <v>0</v>
      </c>
      <c r="M217" s="239" t="s">
        <v>99</v>
      </c>
      <c r="N217" s="239" t="s">
        <v>100</v>
      </c>
      <c r="O217" s="239" t="s">
        <v>71</v>
      </c>
      <c r="P217" s="239" t="s">
        <v>32</v>
      </c>
      <c r="Q217" s="239" t="s">
        <v>1480</v>
      </c>
      <c r="R217" s="239" t="s">
        <v>1481</v>
      </c>
      <c r="S217" s="242" t="s">
        <v>1</v>
      </c>
      <c r="T217" s="239" t="s">
        <v>14</v>
      </c>
      <c r="U217" s="239" t="s">
        <v>14</v>
      </c>
      <c r="V217" s="242" t="s">
        <v>1</v>
      </c>
      <c r="W217" s="239" t="s">
        <v>14</v>
      </c>
      <c r="X217" s="239" t="s">
        <v>14</v>
      </c>
      <c r="Y217" s="239" t="s">
        <v>1719</v>
      </c>
      <c r="Z217" s="242" t="s">
        <v>1</v>
      </c>
      <c r="AA217" s="242" t="s">
        <v>1</v>
      </c>
      <c r="AB217" s="239" t="s">
        <v>1611</v>
      </c>
      <c r="AC217" s="242" t="s">
        <v>0</v>
      </c>
    </row>
    <row r="218" spans="1:29" ht="32" x14ac:dyDescent="0.2">
      <c r="A218" s="247" t="s">
        <v>1140</v>
      </c>
      <c r="B218" s="234"/>
      <c r="C218" s="235" t="str">
        <f t="shared" si="3"/>
        <v>0647000002</v>
      </c>
      <c r="D218" s="233" t="s">
        <v>1140</v>
      </c>
      <c r="E218" s="233" t="s">
        <v>1140</v>
      </c>
      <c r="F218" s="233" t="s">
        <v>1720</v>
      </c>
      <c r="G218" s="233" t="s">
        <v>643</v>
      </c>
      <c r="H218" s="233" t="s">
        <v>62</v>
      </c>
      <c r="I218" s="233" t="s">
        <v>644</v>
      </c>
      <c r="J218" s="233" t="s">
        <v>1721</v>
      </c>
      <c r="K218" s="233" t="s">
        <v>14</v>
      </c>
      <c r="L218" s="244" t="b">
        <v>0</v>
      </c>
      <c r="M218" s="233" t="s">
        <v>121</v>
      </c>
      <c r="N218" s="233" t="s">
        <v>94</v>
      </c>
      <c r="O218" s="233" t="s">
        <v>71</v>
      </c>
      <c r="P218" s="233" t="s">
        <v>32</v>
      </c>
      <c r="Q218" s="233" t="s">
        <v>1480</v>
      </c>
      <c r="R218" s="233" t="s">
        <v>1481</v>
      </c>
      <c r="S218" s="244" t="s">
        <v>1</v>
      </c>
      <c r="T218" s="233" t="s">
        <v>14</v>
      </c>
      <c r="U218" s="233" t="s">
        <v>14</v>
      </c>
      <c r="V218" s="244" t="s">
        <v>1</v>
      </c>
      <c r="W218" s="233" t="s">
        <v>14</v>
      </c>
      <c r="X218" s="233" t="s">
        <v>14</v>
      </c>
      <c r="Y218" s="233" t="s">
        <v>14</v>
      </c>
      <c r="Z218" s="244" t="s">
        <v>1</v>
      </c>
      <c r="AA218" s="244" t="s">
        <v>1</v>
      </c>
      <c r="AB218" s="233" t="s">
        <v>1610</v>
      </c>
      <c r="AC218" s="244" t="s">
        <v>0</v>
      </c>
    </row>
    <row r="219" spans="1:29" ht="32" x14ac:dyDescent="0.2">
      <c r="A219" s="248" t="s">
        <v>1141</v>
      </c>
      <c r="B219" s="240"/>
      <c r="C219" s="241" t="str">
        <f t="shared" si="3"/>
        <v>0647010106</v>
      </c>
      <c r="D219" s="239" t="s">
        <v>1141</v>
      </c>
      <c r="E219" s="239" t="s">
        <v>1141</v>
      </c>
      <c r="F219" s="239" t="s">
        <v>1722</v>
      </c>
      <c r="G219" s="239" t="s">
        <v>411</v>
      </c>
      <c r="H219" s="239" t="s">
        <v>62</v>
      </c>
      <c r="I219" s="239" t="s">
        <v>412</v>
      </c>
      <c r="J219" s="239" t="s">
        <v>1630</v>
      </c>
      <c r="K219" s="239" t="s">
        <v>14</v>
      </c>
      <c r="L219" s="242" t="b">
        <v>0</v>
      </c>
      <c r="M219" s="239" t="s">
        <v>99</v>
      </c>
      <c r="N219" s="239" t="s">
        <v>100</v>
      </c>
      <c r="O219" s="239" t="s">
        <v>71</v>
      </c>
      <c r="P219" s="239" t="s">
        <v>32</v>
      </c>
      <c r="Q219" s="239" t="s">
        <v>1480</v>
      </c>
      <c r="R219" s="239" t="s">
        <v>1481</v>
      </c>
      <c r="S219" s="242" t="s">
        <v>1</v>
      </c>
      <c r="T219" s="239" t="s">
        <v>14</v>
      </c>
      <c r="U219" s="239" t="s">
        <v>14</v>
      </c>
      <c r="V219" s="242" t="s">
        <v>1</v>
      </c>
      <c r="W219" s="239" t="s">
        <v>14</v>
      </c>
      <c r="X219" s="239" t="s">
        <v>14</v>
      </c>
      <c r="Y219" s="239" t="s">
        <v>14</v>
      </c>
      <c r="Z219" s="242" t="s">
        <v>1</v>
      </c>
      <c r="AA219" s="242" t="s">
        <v>1</v>
      </c>
      <c r="AB219" s="239" t="s">
        <v>1611</v>
      </c>
      <c r="AC219" s="242" t="s">
        <v>0</v>
      </c>
    </row>
    <row r="220" spans="1:29" ht="32" x14ac:dyDescent="0.2">
      <c r="A220" s="247" t="s">
        <v>1142</v>
      </c>
      <c r="B220" s="234"/>
      <c r="C220" s="235" t="str">
        <f t="shared" si="3"/>
        <v>0647010303</v>
      </c>
      <c r="D220" s="233" t="s">
        <v>1142</v>
      </c>
      <c r="E220" s="233" t="s">
        <v>1989</v>
      </c>
      <c r="F220" s="233" t="s">
        <v>1836</v>
      </c>
      <c r="G220" s="233" t="s">
        <v>766</v>
      </c>
      <c r="H220" s="233" t="s">
        <v>81</v>
      </c>
      <c r="I220" s="233" t="s">
        <v>14</v>
      </c>
      <c r="J220" s="233" t="s">
        <v>14</v>
      </c>
      <c r="K220" s="233" t="s">
        <v>1872</v>
      </c>
      <c r="L220" s="244" t="b">
        <v>0</v>
      </c>
      <c r="M220" s="233" t="s">
        <v>69</v>
      </c>
      <c r="N220" s="233" t="s">
        <v>70</v>
      </c>
      <c r="O220" s="233" t="s">
        <v>71</v>
      </c>
      <c r="P220" s="233" t="s">
        <v>32</v>
      </c>
      <c r="Q220" s="233" t="s">
        <v>1480</v>
      </c>
      <c r="R220" s="233" t="s">
        <v>1481</v>
      </c>
      <c r="S220" s="244" t="s">
        <v>1</v>
      </c>
      <c r="T220" s="233" t="s">
        <v>14</v>
      </c>
      <c r="U220" s="233" t="s">
        <v>14</v>
      </c>
      <c r="V220" s="244" t="s">
        <v>1</v>
      </c>
      <c r="W220" s="233" t="s">
        <v>14</v>
      </c>
      <c r="X220" s="233" t="s">
        <v>14</v>
      </c>
      <c r="Y220" s="233" t="s">
        <v>14</v>
      </c>
      <c r="Z220" s="244" t="s">
        <v>1</v>
      </c>
      <c r="AA220" s="244" t="s">
        <v>1</v>
      </c>
      <c r="AB220" s="233" t="s">
        <v>14</v>
      </c>
      <c r="AC220" s="244" t="s">
        <v>0</v>
      </c>
    </row>
    <row r="221" spans="1:29" ht="32" x14ac:dyDescent="0.2">
      <c r="A221" s="248" t="s">
        <v>1143</v>
      </c>
      <c r="B221" s="240"/>
      <c r="C221" s="241" t="str">
        <f t="shared" si="3"/>
        <v>0647010304</v>
      </c>
      <c r="D221" s="239" t="s">
        <v>1143</v>
      </c>
      <c r="E221" s="239" t="s">
        <v>1143</v>
      </c>
      <c r="F221" s="239" t="s">
        <v>1836</v>
      </c>
      <c r="G221" s="239" t="s">
        <v>231</v>
      </c>
      <c r="H221" s="239" t="s">
        <v>81</v>
      </c>
      <c r="I221" s="239" t="s">
        <v>14</v>
      </c>
      <c r="J221" s="239" t="s">
        <v>14</v>
      </c>
      <c r="K221" s="239" t="s">
        <v>1874</v>
      </c>
      <c r="L221" s="242" t="b">
        <v>0</v>
      </c>
      <c r="M221" s="239" t="s">
        <v>69</v>
      </c>
      <c r="N221" s="239" t="s">
        <v>70</v>
      </c>
      <c r="O221" s="239" t="s">
        <v>71</v>
      </c>
      <c r="P221" s="239" t="s">
        <v>32</v>
      </c>
      <c r="Q221" s="239" t="s">
        <v>1480</v>
      </c>
      <c r="R221" s="239" t="s">
        <v>1481</v>
      </c>
      <c r="S221" s="242" t="s">
        <v>1</v>
      </c>
      <c r="T221" s="239" t="s">
        <v>14</v>
      </c>
      <c r="U221" s="239" t="s">
        <v>14</v>
      </c>
      <c r="V221" s="242" t="s">
        <v>1</v>
      </c>
      <c r="W221" s="239" t="s">
        <v>14</v>
      </c>
      <c r="X221" s="239" t="s">
        <v>14</v>
      </c>
      <c r="Y221" s="239" t="s">
        <v>14</v>
      </c>
      <c r="Z221" s="242" t="s">
        <v>1</v>
      </c>
      <c r="AA221" s="242" t="s">
        <v>1</v>
      </c>
      <c r="AB221" s="239" t="s">
        <v>14</v>
      </c>
      <c r="AC221" s="242" t="s">
        <v>0</v>
      </c>
    </row>
    <row r="222" spans="1:29" ht="32" x14ac:dyDescent="0.2">
      <c r="A222" s="247" t="s">
        <v>1144</v>
      </c>
      <c r="B222" s="234"/>
      <c r="C222" s="235" t="str">
        <f t="shared" si="3"/>
        <v>0647010406</v>
      </c>
      <c r="D222" s="233" t="s">
        <v>1144</v>
      </c>
      <c r="E222" s="233" t="s">
        <v>1144</v>
      </c>
      <c r="F222" s="233" t="s">
        <v>1990</v>
      </c>
      <c r="G222" s="233" t="s">
        <v>623</v>
      </c>
      <c r="H222" s="233" t="s">
        <v>81</v>
      </c>
      <c r="I222" s="233" t="s">
        <v>14</v>
      </c>
      <c r="J222" s="233" t="s">
        <v>14</v>
      </c>
      <c r="K222" s="233" t="s">
        <v>1871</v>
      </c>
      <c r="L222" s="244" t="b">
        <v>0</v>
      </c>
      <c r="M222" s="233" t="s">
        <v>94</v>
      </c>
      <c r="N222" s="233" t="s">
        <v>65</v>
      </c>
      <c r="O222" s="233" t="s">
        <v>71</v>
      </c>
      <c r="P222" s="233" t="s">
        <v>32</v>
      </c>
      <c r="Q222" s="233" t="s">
        <v>1480</v>
      </c>
      <c r="R222" s="233" t="s">
        <v>1481</v>
      </c>
      <c r="S222" s="244" t="s">
        <v>1</v>
      </c>
      <c r="T222" s="233" t="s">
        <v>14</v>
      </c>
      <c r="U222" s="233" t="s">
        <v>14</v>
      </c>
      <c r="V222" s="244" t="s">
        <v>1</v>
      </c>
      <c r="W222" s="233" t="s">
        <v>14</v>
      </c>
      <c r="X222" s="233" t="s">
        <v>14</v>
      </c>
      <c r="Y222" s="233" t="s">
        <v>14</v>
      </c>
      <c r="Z222" s="244" t="s">
        <v>1</v>
      </c>
      <c r="AA222" s="244" t="s">
        <v>1</v>
      </c>
      <c r="AB222" s="233" t="s">
        <v>14</v>
      </c>
      <c r="AC222" s="244" t="s">
        <v>0</v>
      </c>
    </row>
    <row r="223" spans="1:29" ht="32" x14ac:dyDescent="0.2">
      <c r="A223" s="248" t="s">
        <v>1145</v>
      </c>
      <c r="B223" s="240"/>
      <c r="C223" s="241" t="str">
        <f t="shared" si="3"/>
        <v>0647010604</v>
      </c>
      <c r="D223" s="239" t="s">
        <v>1145</v>
      </c>
      <c r="E223" s="239" t="s">
        <v>1145</v>
      </c>
      <c r="F223" s="239" t="s">
        <v>1723</v>
      </c>
      <c r="G223" s="239" t="s">
        <v>596</v>
      </c>
      <c r="H223" s="239" t="s">
        <v>62</v>
      </c>
      <c r="I223" s="239" t="s">
        <v>597</v>
      </c>
      <c r="J223" s="239" t="s">
        <v>1642</v>
      </c>
      <c r="K223" s="239" t="s">
        <v>14</v>
      </c>
      <c r="L223" s="242" t="b">
        <v>0</v>
      </c>
      <c r="M223" s="239" t="s">
        <v>94</v>
      </c>
      <c r="N223" s="239" t="s">
        <v>94</v>
      </c>
      <c r="O223" s="239" t="s">
        <v>71</v>
      </c>
      <c r="P223" s="239" t="s">
        <v>32</v>
      </c>
      <c r="Q223" s="239" t="s">
        <v>1480</v>
      </c>
      <c r="R223" s="239" t="s">
        <v>1481</v>
      </c>
      <c r="S223" s="242" t="s">
        <v>1</v>
      </c>
      <c r="T223" s="239" t="s">
        <v>14</v>
      </c>
      <c r="U223" s="239" t="s">
        <v>14</v>
      </c>
      <c r="V223" s="242" t="s">
        <v>1</v>
      </c>
      <c r="W223" s="239" t="s">
        <v>14</v>
      </c>
      <c r="X223" s="239" t="s">
        <v>14</v>
      </c>
      <c r="Y223" s="239" t="s">
        <v>14</v>
      </c>
      <c r="Z223" s="242" t="s">
        <v>1</v>
      </c>
      <c r="AA223" s="242" t="s">
        <v>1</v>
      </c>
      <c r="AB223" s="239" t="s">
        <v>1610</v>
      </c>
      <c r="AC223" s="242" t="s">
        <v>0</v>
      </c>
    </row>
    <row r="224" spans="1:29" ht="32" x14ac:dyDescent="0.2">
      <c r="A224" s="247" t="s">
        <v>1146</v>
      </c>
      <c r="B224" s="234"/>
      <c r="C224" s="235" t="str">
        <f t="shared" si="3"/>
        <v>0647030201</v>
      </c>
      <c r="D224" s="233" t="s">
        <v>1146</v>
      </c>
      <c r="E224" s="233" t="s">
        <v>1146</v>
      </c>
      <c r="F224" s="233" t="s">
        <v>1724</v>
      </c>
      <c r="G224" s="233" t="s">
        <v>513</v>
      </c>
      <c r="H224" s="233" t="s">
        <v>62</v>
      </c>
      <c r="I224" s="233" t="s">
        <v>514</v>
      </c>
      <c r="J224" s="233" t="s">
        <v>1683</v>
      </c>
      <c r="K224" s="233" t="s">
        <v>14</v>
      </c>
      <c r="L224" s="244" t="b">
        <v>0</v>
      </c>
      <c r="M224" s="233" t="s">
        <v>87</v>
      </c>
      <c r="N224" s="233" t="s">
        <v>88</v>
      </c>
      <c r="O224" s="233" t="s">
        <v>71</v>
      </c>
      <c r="P224" s="233" t="s">
        <v>32</v>
      </c>
      <c r="Q224" s="233" t="s">
        <v>1480</v>
      </c>
      <c r="R224" s="233" t="s">
        <v>1481</v>
      </c>
      <c r="S224" s="244" t="s">
        <v>1</v>
      </c>
      <c r="T224" s="233" t="s">
        <v>14</v>
      </c>
      <c r="U224" s="233" t="s">
        <v>14</v>
      </c>
      <c r="V224" s="244" t="s">
        <v>1</v>
      </c>
      <c r="W224" s="233" t="s">
        <v>14</v>
      </c>
      <c r="X224" s="233" t="s">
        <v>14</v>
      </c>
      <c r="Y224" s="233" t="s">
        <v>14</v>
      </c>
      <c r="Z224" s="244" t="s">
        <v>1</v>
      </c>
      <c r="AA224" s="244" t="s">
        <v>1</v>
      </c>
      <c r="AB224" s="233" t="s">
        <v>1691</v>
      </c>
      <c r="AC224" s="244" t="s">
        <v>0</v>
      </c>
    </row>
    <row r="225" spans="1:29" ht="32" x14ac:dyDescent="0.2">
      <c r="A225" s="248" t="s">
        <v>1147</v>
      </c>
      <c r="B225" s="240"/>
      <c r="C225" s="241" t="str">
        <f t="shared" si="3"/>
        <v>0647030300</v>
      </c>
      <c r="D225" s="239" t="s">
        <v>1147</v>
      </c>
      <c r="E225" s="239" t="s">
        <v>1147</v>
      </c>
      <c r="F225" s="239" t="s">
        <v>1725</v>
      </c>
      <c r="G225" s="239" t="s">
        <v>524</v>
      </c>
      <c r="H225" s="239" t="s">
        <v>62</v>
      </c>
      <c r="I225" s="239" t="s">
        <v>525</v>
      </c>
      <c r="J225" s="239" t="s">
        <v>1693</v>
      </c>
      <c r="K225" s="239" t="s">
        <v>14</v>
      </c>
      <c r="L225" s="242" t="b">
        <v>0</v>
      </c>
      <c r="M225" s="239" t="s">
        <v>94</v>
      </c>
      <c r="N225" s="239" t="s">
        <v>94</v>
      </c>
      <c r="O225" s="239" t="s">
        <v>71</v>
      </c>
      <c r="P225" s="239" t="s">
        <v>32</v>
      </c>
      <c r="Q225" s="239" t="s">
        <v>1480</v>
      </c>
      <c r="R225" s="239" t="s">
        <v>1481</v>
      </c>
      <c r="S225" s="242" t="s">
        <v>1</v>
      </c>
      <c r="T225" s="239" t="s">
        <v>14</v>
      </c>
      <c r="U225" s="239" t="s">
        <v>14</v>
      </c>
      <c r="V225" s="242" t="s">
        <v>1</v>
      </c>
      <c r="W225" s="239" t="s">
        <v>14</v>
      </c>
      <c r="X225" s="239" t="s">
        <v>14</v>
      </c>
      <c r="Y225" s="239" t="s">
        <v>14</v>
      </c>
      <c r="Z225" s="242" t="s">
        <v>1</v>
      </c>
      <c r="AA225" s="242" t="s">
        <v>1</v>
      </c>
      <c r="AB225" s="239" t="s">
        <v>14</v>
      </c>
      <c r="AC225" s="242" t="s">
        <v>0</v>
      </c>
    </row>
    <row r="226" spans="1:29" ht="32" x14ac:dyDescent="0.2">
      <c r="A226" s="247" t="s">
        <v>1148</v>
      </c>
      <c r="B226" s="234"/>
      <c r="C226" s="235" t="str">
        <f t="shared" si="3"/>
        <v>0647030302</v>
      </c>
      <c r="D226" s="233" t="s">
        <v>1148</v>
      </c>
      <c r="E226" s="233" t="s">
        <v>1148</v>
      </c>
      <c r="F226" s="233" t="s">
        <v>1725</v>
      </c>
      <c r="G226" s="233" t="s">
        <v>625</v>
      </c>
      <c r="H226" s="233" t="s">
        <v>62</v>
      </c>
      <c r="I226" s="233" t="s">
        <v>626</v>
      </c>
      <c r="J226" s="233" t="s">
        <v>1693</v>
      </c>
      <c r="K226" s="233" t="s">
        <v>14</v>
      </c>
      <c r="L226" s="244" t="b">
        <v>0</v>
      </c>
      <c r="M226" s="233" t="s">
        <v>94</v>
      </c>
      <c r="N226" s="233" t="s">
        <v>94</v>
      </c>
      <c r="O226" s="233" t="s">
        <v>71</v>
      </c>
      <c r="P226" s="233" t="s">
        <v>32</v>
      </c>
      <c r="Q226" s="233" t="s">
        <v>1480</v>
      </c>
      <c r="R226" s="233" t="s">
        <v>1481</v>
      </c>
      <c r="S226" s="244" t="s">
        <v>1</v>
      </c>
      <c r="T226" s="233" t="s">
        <v>14</v>
      </c>
      <c r="U226" s="233" t="s">
        <v>14</v>
      </c>
      <c r="V226" s="244" t="s">
        <v>1</v>
      </c>
      <c r="W226" s="233" t="s">
        <v>14</v>
      </c>
      <c r="X226" s="233" t="s">
        <v>14</v>
      </c>
      <c r="Y226" s="233" t="s">
        <v>14</v>
      </c>
      <c r="Z226" s="244" t="s">
        <v>1</v>
      </c>
      <c r="AA226" s="244" t="s">
        <v>1</v>
      </c>
      <c r="AB226" s="233" t="s">
        <v>14</v>
      </c>
      <c r="AC226" s="244" t="s">
        <v>0</v>
      </c>
    </row>
    <row r="227" spans="1:29" ht="32" x14ac:dyDescent="0.2">
      <c r="A227" s="248" t="s">
        <v>1149</v>
      </c>
      <c r="B227" s="240"/>
      <c r="C227" s="241" t="str">
        <f t="shared" si="3"/>
        <v>0647030303</v>
      </c>
      <c r="D227" s="239" t="s">
        <v>1149</v>
      </c>
      <c r="E227" s="239" t="s">
        <v>1149</v>
      </c>
      <c r="F227" s="239" t="s">
        <v>1725</v>
      </c>
      <c r="G227" s="239" t="s">
        <v>526</v>
      </c>
      <c r="H227" s="239" t="s">
        <v>62</v>
      </c>
      <c r="I227" s="239" t="s">
        <v>527</v>
      </c>
      <c r="J227" s="239" t="s">
        <v>1630</v>
      </c>
      <c r="K227" s="239" t="s">
        <v>14</v>
      </c>
      <c r="L227" s="242" t="b">
        <v>0</v>
      </c>
      <c r="M227" s="239" t="s">
        <v>94</v>
      </c>
      <c r="N227" s="239" t="s">
        <v>94</v>
      </c>
      <c r="O227" s="239" t="s">
        <v>71</v>
      </c>
      <c r="P227" s="239" t="s">
        <v>32</v>
      </c>
      <c r="Q227" s="239" t="s">
        <v>1480</v>
      </c>
      <c r="R227" s="239" t="s">
        <v>1481</v>
      </c>
      <c r="S227" s="242" t="s">
        <v>1</v>
      </c>
      <c r="T227" s="239" t="s">
        <v>14</v>
      </c>
      <c r="U227" s="239" t="s">
        <v>14</v>
      </c>
      <c r="V227" s="242" t="s">
        <v>1</v>
      </c>
      <c r="W227" s="239" t="s">
        <v>14</v>
      </c>
      <c r="X227" s="239" t="s">
        <v>14</v>
      </c>
      <c r="Y227" s="239" t="s">
        <v>14</v>
      </c>
      <c r="Z227" s="242" t="s">
        <v>1</v>
      </c>
      <c r="AA227" s="242" t="s">
        <v>1</v>
      </c>
      <c r="AB227" s="239" t="s">
        <v>14</v>
      </c>
      <c r="AC227" s="242" t="s">
        <v>0</v>
      </c>
    </row>
    <row r="228" spans="1:29" ht="32" x14ac:dyDescent="0.2">
      <c r="A228" s="247" t="s">
        <v>1150</v>
      </c>
      <c r="B228" s="234"/>
      <c r="C228" s="235" t="str">
        <f t="shared" si="3"/>
        <v>0647030304</v>
      </c>
      <c r="D228" s="233" t="s">
        <v>1150</v>
      </c>
      <c r="E228" s="233" t="s">
        <v>1150</v>
      </c>
      <c r="F228" s="233" t="s">
        <v>1725</v>
      </c>
      <c r="G228" s="233" t="s">
        <v>528</v>
      </c>
      <c r="H228" s="233" t="s">
        <v>62</v>
      </c>
      <c r="I228" s="233" t="s">
        <v>529</v>
      </c>
      <c r="J228" s="233" t="s">
        <v>1635</v>
      </c>
      <c r="K228" s="233" t="s">
        <v>14</v>
      </c>
      <c r="L228" s="244" t="b">
        <v>0</v>
      </c>
      <c r="M228" s="233" t="s">
        <v>94</v>
      </c>
      <c r="N228" s="233" t="s">
        <v>94</v>
      </c>
      <c r="O228" s="233" t="s">
        <v>71</v>
      </c>
      <c r="P228" s="233" t="s">
        <v>32</v>
      </c>
      <c r="Q228" s="233" t="s">
        <v>1480</v>
      </c>
      <c r="R228" s="233" t="s">
        <v>1481</v>
      </c>
      <c r="S228" s="244" t="s">
        <v>1</v>
      </c>
      <c r="T228" s="233" t="s">
        <v>14</v>
      </c>
      <c r="U228" s="233" t="s">
        <v>14</v>
      </c>
      <c r="V228" s="244" t="s">
        <v>1</v>
      </c>
      <c r="W228" s="233" t="s">
        <v>14</v>
      </c>
      <c r="X228" s="233" t="s">
        <v>14</v>
      </c>
      <c r="Y228" s="233" t="s">
        <v>14</v>
      </c>
      <c r="Z228" s="244" t="s">
        <v>1</v>
      </c>
      <c r="AA228" s="244" t="s">
        <v>1</v>
      </c>
      <c r="AB228" s="233" t="s">
        <v>14</v>
      </c>
      <c r="AC228" s="244" t="s">
        <v>0</v>
      </c>
    </row>
    <row r="229" spans="1:29" ht="32" x14ac:dyDescent="0.2">
      <c r="A229" s="248" t="s">
        <v>1151</v>
      </c>
      <c r="B229" s="240"/>
      <c r="C229" s="241" t="str">
        <f t="shared" si="3"/>
        <v>0647030305</v>
      </c>
      <c r="D229" s="239" t="s">
        <v>1151</v>
      </c>
      <c r="E229" s="239" t="s">
        <v>1151</v>
      </c>
      <c r="F229" s="239" t="s">
        <v>1725</v>
      </c>
      <c r="G229" s="239" t="s">
        <v>629</v>
      </c>
      <c r="H229" s="239" t="s">
        <v>62</v>
      </c>
      <c r="I229" s="239" t="s">
        <v>630</v>
      </c>
      <c r="J229" s="239" t="s">
        <v>1630</v>
      </c>
      <c r="K229" s="239" t="s">
        <v>14</v>
      </c>
      <c r="L229" s="242" t="b">
        <v>0</v>
      </c>
      <c r="M229" s="239" t="s">
        <v>94</v>
      </c>
      <c r="N229" s="239" t="s">
        <v>94</v>
      </c>
      <c r="O229" s="239" t="s">
        <v>71</v>
      </c>
      <c r="P229" s="239" t="s">
        <v>32</v>
      </c>
      <c r="Q229" s="239" t="s">
        <v>1480</v>
      </c>
      <c r="R229" s="239" t="s">
        <v>1481</v>
      </c>
      <c r="S229" s="242" t="s">
        <v>1</v>
      </c>
      <c r="T229" s="239" t="s">
        <v>14</v>
      </c>
      <c r="U229" s="239" t="s">
        <v>14</v>
      </c>
      <c r="V229" s="242" t="s">
        <v>1</v>
      </c>
      <c r="W229" s="239" t="s">
        <v>14</v>
      </c>
      <c r="X229" s="239" t="s">
        <v>14</v>
      </c>
      <c r="Y229" s="239" t="s">
        <v>14</v>
      </c>
      <c r="Z229" s="242" t="s">
        <v>1</v>
      </c>
      <c r="AA229" s="242" t="s">
        <v>1</v>
      </c>
      <c r="AB229" s="239" t="s">
        <v>14</v>
      </c>
      <c r="AC229" s="242" t="s">
        <v>0</v>
      </c>
    </row>
    <row r="230" spans="1:29" ht="32" x14ac:dyDescent="0.2">
      <c r="A230" s="247" t="s">
        <v>1152</v>
      </c>
      <c r="B230" s="234"/>
      <c r="C230" s="235" t="str">
        <f t="shared" si="3"/>
        <v>0647030306</v>
      </c>
      <c r="D230" s="233" t="s">
        <v>1152</v>
      </c>
      <c r="E230" s="233" t="s">
        <v>1152</v>
      </c>
      <c r="F230" s="233" t="s">
        <v>1725</v>
      </c>
      <c r="G230" s="233" t="s">
        <v>631</v>
      </c>
      <c r="H230" s="233" t="s">
        <v>62</v>
      </c>
      <c r="I230" s="233" t="s">
        <v>632</v>
      </c>
      <c r="J230" s="233" t="s">
        <v>1635</v>
      </c>
      <c r="K230" s="233" t="s">
        <v>14</v>
      </c>
      <c r="L230" s="244" t="b">
        <v>0</v>
      </c>
      <c r="M230" s="233" t="s">
        <v>94</v>
      </c>
      <c r="N230" s="233" t="s">
        <v>94</v>
      </c>
      <c r="O230" s="233" t="s">
        <v>71</v>
      </c>
      <c r="P230" s="233" t="s">
        <v>32</v>
      </c>
      <c r="Q230" s="233" t="s">
        <v>1480</v>
      </c>
      <c r="R230" s="233" t="s">
        <v>1481</v>
      </c>
      <c r="S230" s="244" t="s">
        <v>1</v>
      </c>
      <c r="T230" s="233" t="s">
        <v>14</v>
      </c>
      <c r="U230" s="233" t="s">
        <v>14</v>
      </c>
      <c r="V230" s="244" t="s">
        <v>1</v>
      </c>
      <c r="W230" s="233" t="s">
        <v>14</v>
      </c>
      <c r="X230" s="233" t="s">
        <v>14</v>
      </c>
      <c r="Y230" s="233" t="s">
        <v>14</v>
      </c>
      <c r="Z230" s="244" t="s">
        <v>1</v>
      </c>
      <c r="AA230" s="244" t="s">
        <v>1</v>
      </c>
      <c r="AB230" s="233" t="s">
        <v>14</v>
      </c>
      <c r="AC230" s="244" t="s">
        <v>0</v>
      </c>
    </row>
    <row r="231" spans="1:29" ht="32" x14ac:dyDescent="0.2">
      <c r="A231" s="248" t="s">
        <v>1153</v>
      </c>
      <c r="B231" s="240"/>
      <c r="C231" s="241" t="str">
        <f t="shared" si="3"/>
        <v>0647040808</v>
      </c>
      <c r="D231" s="239" t="s">
        <v>1153</v>
      </c>
      <c r="E231" s="239" t="s">
        <v>1153</v>
      </c>
      <c r="F231" s="239" t="s">
        <v>1726</v>
      </c>
      <c r="G231" s="239" t="s">
        <v>566</v>
      </c>
      <c r="H231" s="239" t="s">
        <v>62</v>
      </c>
      <c r="I231" s="239" t="s">
        <v>567</v>
      </c>
      <c r="J231" s="239" t="s">
        <v>1625</v>
      </c>
      <c r="K231" s="239" t="s">
        <v>14</v>
      </c>
      <c r="L231" s="242" t="b">
        <v>0</v>
      </c>
      <c r="M231" s="239" t="s">
        <v>94</v>
      </c>
      <c r="N231" s="239" t="s">
        <v>94</v>
      </c>
      <c r="O231" s="239" t="s">
        <v>71</v>
      </c>
      <c r="P231" s="239" t="s">
        <v>32</v>
      </c>
      <c r="Q231" s="239" t="s">
        <v>1480</v>
      </c>
      <c r="R231" s="239" t="s">
        <v>1481</v>
      </c>
      <c r="S231" s="242" t="s">
        <v>1</v>
      </c>
      <c r="T231" s="239" t="s">
        <v>14</v>
      </c>
      <c r="U231" s="239" t="s">
        <v>14</v>
      </c>
      <c r="V231" s="242" t="s">
        <v>1</v>
      </c>
      <c r="W231" s="239" t="s">
        <v>14</v>
      </c>
      <c r="X231" s="239" t="s">
        <v>14</v>
      </c>
      <c r="Y231" s="239" t="s">
        <v>1727</v>
      </c>
      <c r="Z231" s="242" t="s">
        <v>1</v>
      </c>
      <c r="AA231" s="242" t="s">
        <v>1</v>
      </c>
      <c r="AB231" s="239" t="s">
        <v>1695</v>
      </c>
      <c r="AC231" s="242" t="s">
        <v>0</v>
      </c>
    </row>
    <row r="232" spans="1:29" ht="32" x14ac:dyDescent="0.2">
      <c r="A232" s="247" t="s">
        <v>1154</v>
      </c>
      <c r="B232" s="234"/>
      <c r="C232" s="235" t="str">
        <f t="shared" si="3"/>
        <v>0647040809</v>
      </c>
      <c r="D232" s="233" t="s">
        <v>1154</v>
      </c>
      <c r="E232" s="233" t="s">
        <v>1154</v>
      </c>
      <c r="F232" s="233" t="s">
        <v>1726</v>
      </c>
      <c r="G232" s="233" t="s">
        <v>568</v>
      </c>
      <c r="H232" s="233" t="s">
        <v>62</v>
      </c>
      <c r="I232" s="233" t="s">
        <v>569</v>
      </c>
      <c r="J232" s="233" t="s">
        <v>1630</v>
      </c>
      <c r="K232" s="233" t="s">
        <v>14</v>
      </c>
      <c r="L232" s="244" t="b">
        <v>0</v>
      </c>
      <c r="M232" s="233" t="s">
        <v>94</v>
      </c>
      <c r="N232" s="233" t="s">
        <v>94</v>
      </c>
      <c r="O232" s="233" t="s">
        <v>71</v>
      </c>
      <c r="P232" s="233" t="s">
        <v>32</v>
      </c>
      <c r="Q232" s="233" t="s">
        <v>1480</v>
      </c>
      <c r="R232" s="233" t="s">
        <v>1481</v>
      </c>
      <c r="S232" s="244" t="s">
        <v>1</v>
      </c>
      <c r="T232" s="233" t="s">
        <v>14</v>
      </c>
      <c r="U232" s="233" t="s">
        <v>14</v>
      </c>
      <c r="V232" s="244" t="s">
        <v>1</v>
      </c>
      <c r="W232" s="233" t="s">
        <v>14</v>
      </c>
      <c r="X232" s="233" t="s">
        <v>14</v>
      </c>
      <c r="Y232" s="233" t="s">
        <v>1728</v>
      </c>
      <c r="Z232" s="244" t="s">
        <v>1</v>
      </c>
      <c r="AA232" s="244" t="s">
        <v>1</v>
      </c>
      <c r="AB232" s="233" t="s">
        <v>1695</v>
      </c>
      <c r="AC232" s="244" t="s">
        <v>0</v>
      </c>
    </row>
    <row r="233" spans="1:29" ht="32" x14ac:dyDescent="0.2">
      <c r="A233" s="248" t="s">
        <v>1155</v>
      </c>
      <c r="B233" s="240"/>
      <c r="C233" s="241" t="str">
        <f t="shared" si="3"/>
        <v>0647060306</v>
      </c>
      <c r="D233" s="239" t="s">
        <v>1155</v>
      </c>
      <c r="E233" s="239" t="s">
        <v>1155</v>
      </c>
      <c r="F233" s="239" t="s">
        <v>1729</v>
      </c>
      <c r="G233" s="239" t="s">
        <v>152</v>
      </c>
      <c r="H233" s="239" t="s">
        <v>62</v>
      </c>
      <c r="I233" s="239" t="s">
        <v>153</v>
      </c>
      <c r="J233" s="239" t="s">
        <v>1678</v>
      </c>
      <c r="K233" s="239" t="s">
        <v>14</v>
      </c>
      <c r="L233" s="242" t="b">
        <v>0</v>
      </c>
      <c r="M233" s="239" t="s">
        <v>87</v>
      </c>
      <c r="N233" s="239" t="s">
        <v>88</v>
      </c>
      <c r="O233" s="239" t="s">
        <v>71</v>
      </c>
      <c r="P233" s="239" t="s">
        <v>32</v>
      </c>
      <c r="Q233" s="239" t="s">
        <v>1480</v>
      </c>
      <c r="R233" s="239" t="s">
        <v>1481</v>
      </c>
      <c r="S233" s="242" t="s">
        <v>1</v>
      </c>
      <c r="T233" s="239" t="s">
        <v>14</v>
      </c>
      <c r="U233" s="239" t="s">
        <v>14</v>
      </c>
      <c r="V233" s="242" t="s">
        <v>1</v>
      </c>
      <c r="W233" s="239" t="s">
        <v>14</v>
      </c>
      <c r="X233" s="239" t="s">
        <v>14</v>
      </c>
      <c r="Y233" s="239" t="s">
        <v>14</v>
      </c>
      <c r="Z233" s="242" t="s">
        <v>1</v>
      </c>
      <c r="AA233" s="242" t="s">
        <v>1</v>
      </c>
      <c r="AB233" s="239" t="s">
        <v>1610</v>
      </c>
      <c r="AC233" s="242" t="s">
        <v>0</v>
      </c>
    </row>
    <row r="234" spans="1:29" ht="32" x14ac:dyDescent="0.2">
      <c r="A234" s="247" t="s">
        <v>1156</v>
      </c>
      <c r="B234" s="234"/>
      <c r="C234" s="235" t="str">
        <f t="shared" si="3"/>
        <v>0647060405</v>
      </c>
      <c r="D234" s="233" t="s">
        <v>1156</v>
      </c>
      <c r="E234" s="233" t="s">
        <v>1156</v>
      </c>
      <c r="F234" s="233" t="s">
        <v>1730</v>
      </c>
      <c r="G234" s="233" t="s">
        <v>1731</v>
      </c>
      <c r="H234" s="233" t="s">
        <v>62</v>
      </c>
      <c r="I234" s="233" t="s">
        <v>162</v>
      </c>
      <c r="J234" s="233" t="s">
        <v>1683</v>
      </c>
      <c r="K234" s="233" t="s">
        <v>14</v>
      </c>
      <c r="L234" s="244" t="b">
        <v>0</v>
      </c>
      <c r="M234" s="233" t="s">
        <v>87</v>
      </c>
      <c r="N234" s="233" t="s">
        <v>88</v>
      </c>
      <c r="O234" s="233" t="s">
        <v>71</v>
      </c>
      <c r="P234" s="233" t="s">
        <v>32</v>
      </c>
      <c r="Q234" s="233" t="s">
        <v>1480</v>
      </c>
      <c r="R234" s="233" t="s">
        <v>1481</v>
      </c>
      <c r="S234" s="244" t="s">
        <v>1</v>
      </c>
      <c r="T234" s="233" t="s">
        <v>14</v>
      </c>
      <c r="U234" s="233" t="s">
        <v>14</v>
      </c>
      <c r="V234" s="244" t="s">
        <v>1</v>
      </c>
      <c r="W234" s="233" t="s">
        <v>14</v>
      </c>
      <c r="X234" s="233" t="s">
        <v>14</v>
      </c>
      <c r="Y234" s="233" t="s">
        <v>14</v>
      </c>
      <c r="Z234" s="244" t="s">
        <v>1</v>
      </c>
      <c r="AA234" s="244" t="s">
        <v>1</v>
      </c>
      <c r="AB234" s="233" t="s">
        <v>14</v>
      </c>
      <c r="AC234" s="244" t="s">
        <v>0</v>
      </c>
    </row>
    <row r="235" spans="1:29" ht="48" x14ac:dyDescent="0.2">
      <c r="A235" s="248" t="s">
        <v>1157</v>
      </c>
      <c r="B235" s="240"/>
      <c r="C235" s="241" t="str">
        <f t="shared" si="3"/>
        <v>0647060406</v>
      </c>
      <c r="D235" s="239" t="s">
        <v>1157</v>
      </c>
      <c r="E235" s="239" t="s">
        <v>1157</v>
      </c>
      <c r="F235" s="239" t="s">
        <v>1730</v>
      </c>
      <c r="G235" s="239" t="s">
        <v>1732</v>
      </c>
      <c r="H235" s="239" t="s">
        <v>62</v>
      </c>
      <c r="I235" s="239" t="s">
        <v>86</v>
      </c>
      <c r="J235" s="239" t="s">
        <v>1733</v>
      </c>
      <c r="K235" s="239" t="s">
        <v>14</v>
      </c>
      <c r="L235" s="242" t="b">
        <v>0</v>
      </c>
      <c r="M235" s="239" t="s">
        <v>87</v>
      </c>
      <c r="N235" s="239" t="s">
        <v>88</v>
      </c>
      <c r="O235" s="239" t="s">
        <v>71</v>
      </c>
      <c r="P235" s="239" t="s">
        <v>32</v>
      </c>
      <c r="Q235" s="239" t="s">
        <v>1480</v>
      </c>
      <c r="R235" s="239" t="s">
        <v>1481</v>
      </c>
      <c r="S235" s="242" t="s">
        <v>1</v>
      </c>
      <c r="T235" s="239" t="s">
        <v>14</v>
      </c>
      <c r="U235" s="239" t="s">
        <v>14</v>
      </c>
      <c r="V235" s="242" t="s">
        <v>1</v>
      </c>
      <c r="W235" s="239" t="s">
        <v>14</v>
      </c>
      <c r="X235" s="239" t="s">
        <v>14</v>
      </c>
      <c r="Y235" s="239" t="s">
        <v>14</v>
      </c>
      <c r="Z235" s="242" t="s">
        <v>1</v>
      </c>
      <c r="AA235" s="242" t="s">
        <v>1</v>
      </c>
      <c r="AB235" s="239" t="s">
        <v>14</v>
      </c>
      <c r="AC235" s="242" t="s">
        <v>0</v>
      </c>
    </row>
    <row r="236" spans="1:29" ht="32" x14ac:dyDescent="0.2">
      <c r="A236" s="247" t="s">
        <v>1158</v>
      </c>
      <c r="B236" s="234"/>
      <c r="C236" s="235" t="str">
        <f t="shared" si="3"/>
        <v>0647060411</v>
      </c>
      <c r="D236" s="233" t="s">
        <v>1158</v>
      </c>
      <c r="E236" s="233" t="s">
        <v>1158</v>
      </c>
      <c r="F236" s="233" t="s">
        <v>1730</v>
      </c>
      <c r="G236" s="233" t="s">
        <v>1734</v>
      </c>
      <c r="H236" s="233" t="s">
        <v>62</v>
      </c>
      <c r="I236" s="233" t="s">
        <v>165</v>
      </c>
      <c r="J236" s="233" t="s">
        <v>1639</v>
      </c>
      <c r="K236" s="233" t="s">
        <v>14</v>
      </c>
      <c r="L236" s="244" t="b">
        <v>0</v>
      </c>
      <c r="M236" s="233" t="s">
        <v>87</v>
      </c>
      <c r="N236" s="233" t="s">
        <v>88</v>
      </c>
      <c r="O236" s="233" t="s">
        <v>71</v>
      </c>
      <c r="P236" s="233" t="s">
        <v>32</v>
      </c>
      <c r="Q236" s="233" t="s">
        <v>1480</v>
      </c>
      <c r="R236" s="233" t="s">
        <v>1481</v>
      </c>
      <c r="S236" s="244" t="s">
        <v>1</v>
      </c>
      <c r="T236" s="233" t="s">
        <v>14</v>
      </c>
      <c r="U236" s="233" t="s">
        <v>14</v>
      </c>
      <c r="V236" s="244" t="s">
        <v>1</v>
      </c>
      <c r="W236" s="233" t="s">
        <v>14</v>
      </c>
      <c r="X236" s="233" t="s">
        <v>14</v>
      </c>
      <c r="Y236" s="233" t="s">
        <v>14</v>
      </c>
      <c r="Z236" s="244" t="s">
        <v>1</v>
      </c>
      <c r="AA236" s="244" t="s">
        <v>1</v>
      </c>
      <c r="AB236" s="233" t="s">
        <v>14</v>
      </c>
      <c r="AC236" s="244" t="s">
        <v>0</v>
      </c>
    </row>
    <row r="237" spans="1:29" ht="32" x14ac:dyDescent="0.2">
      <c r="A237" s="248" t="s">
        <v>1159</v>
      </c>
      <c r="B237" s="240"/>
      <c r="C237" s="241" t="str">
        <f t="shared" si="3"/>
        <v>0647060412</v>
      </c>
      <c r="D237" s="239" t="s">
        <v>1159</v>
      </c>
      <c r="E237" s="239" t="s">
        <v>1159</v>
      </c>
      <c r="F237" s="239" t="s">
        <v>1730</v>
      </c>
      <c r="G237" s="239" t="s">
        <v>1735</v>
      </c>
      <c r="H237" s="239" t="s">
        <v>62</v>
      </c>
      <c r="I237" s="239" t="s">
        <v>166</v>
      </c>
      <c r="J237" s="239" t="s">
        <v>1630</v>
      </c>
      <c r="K237" s="239" t="s">
        <v>14</v>
      </c>
      <c r="L237" s="242" t="b">
        <v>0</v>
      </c>
      <c r="M237" s="239" t="s">
        <v>87</v>
      </c>
      <c r="N237" s="239" t="s">
        <v>88</v>
      </c>
      <c r="O237" s="239" t="s">
        <v>71</v>
      </c>
      <c r="P237" s="239" t="s">
        <v>32</v>
      </c>
      <c r="Q237" s="239" t="s">
        <v>1480</v>
      </c>
      <c r="R237" s="239" t="s">
        <v>1481</v>
      </c>
      <c r="S237" s="242" t="s">
        <v>1</v>
      </c>
      <c r="T237" s="239" t="s">
        <v>14</v>
      </c>
      <c r="U237" s="239" t="s">
        <v>14</v>
      </c>
      <c r="V237" s="242" t="s">
        <v>1</v>
      </c>
      <c r="W237" s="239" t="s">
        <v>14</v>
      </c>
      <c r="X237" s="239" t="s">
        <v>14</v>
      </c>
      <c r="Y237" s="239" t="s">
        <v>14</v>
      </c>
      <c r="Z237" s="242" t="s">
        <v>1</v>
      </c>
      <c r="AA237" s="242" t="s">
        <v>1</v>
      </c>
      <c r="AB237" s="239" t="s">
        <v>14</v>
      </c>
      <c r="AC237" s="242" t="s">
        <v>0</v>
      </c>
    </row>
    <row r="238" spans="1:29" ht="48" x14ac:dyDescent="0.2">
      <c r="A238" s="247" t="s">
        <v>1160</v>
      </c>
      <c r="B238" s="234"/>
      <c r="C238" s="235" t="str">
        <f t="shared" si="3"/>
        <v>0647060413</v>
      </c>
      <c r="D238" s="233" t="s">
        <v>1160</v>
      </c>
      <c r="E238" s="233" t="s">
        <v>1160</v>
      </c>
      <c r="F238" s="233" t="s">
        <v>1730</v>
      </c>
      <c r="G238" s="233" t="s">
        <v>1736</v>
      </c>
      <c r="H238" s="233" t="s">
        <v>62</v>
      </c>
      <c r="I238" s="233" t="s">
        <v>89</v>
      </c>
      <c r="J238" s="233" t="s">
        <v>1737</v>
      </c>
      <c r="K238" s="233" t="s">
        <v>14</v>
      </c>
      <c r="L238" s="244" t="b">
        <v>0</v>
      </c>
      <c r="M238" s="233" t="s">
        <v>87</v>
      </c>
      <c r="N238" s="233" t="s">
        <v>88</v>
      </c>
      <c r="O238" s="233" t="s">
        <v>71</v>
      </c>
      <c r="P238" s="233" t="s">
        <v>32</v>
      </c>
      <c r="Q238" s="233" t="s">
        <v>1480</v>
      </c>
      <c r="R238" s="233" t="s">
        <v>1481</v>
      </c>
      <c r="S238" s="244" t="s">
        <v>1</v>
      </c>
      <c r="T238" s="233" t="s">
        <v>14</v>
      </c>
      <c r="U238" s="233" t="s">
        <v>14</v>
      </c>
      <c r="V238" s="244" t="s">
        <v>1</v>
      </c>
      <c r="W238" s="233" t="s">
        <v>14</v>
      </c>
      <c r="X238" s="233" t="s">
        <v>14</v>
      </c>
      <c r="Y238" s="233" t="s">
        <v>14</v>
      </c>
      <c r="Z238" s="244" t="s">
        <v>1</v>
      </c>
      <c r="AA238" s="244" t="s">
        <v>1</v>
      </c>
      <c r="AB238" s="233" t="s">
        <v>14</v>
      </c>
      <c r="AC238" s="244" t="s">
        <v>0</v>
      </c>
    </row>
    <row r="239" spans="1:29" ht="48" x14ac:dyDescent="0.2">
      <c r="A239" s="248" t="s">
        <v>1161</v>
      </c>
      <c r="B239" s="240"/>
      <c r="C239" s="241" t="str">
        <f t="shared" si="3"/>
        <v>0647060414</v>
      </c>
      <c r="D239" s="239" t="s">
        <v>1161</v>
      </c>
      <c r="E239" s="239" t="s">
        <v>1161</v>
      </c>
      <c r="F239" s="239" t="s">
        <v>1730</v>
      </c>
      <c r="G239" s="239" t="s">
        <v>1738</v>
      </c>
      <c r="H239" s="239" t="s">
        <v>62</v>
      </c>
      <c r="I239" s="239" t="s">
        <v>90</v>
      </c>
      <c r="J239" s="239" t="s">
        <v>1739</v>
      </c>
      <c r="K239" s="239" t="s">
        <v>14</v>
      </c>
      <c r="L239" s="242" t="b">
        <v>1</v>
      </c>
      <c r="M239" s="239" t="s">
        <v>87</v>
      </c>
      <c r="N239" s="239" t="s">
        <v>88</v>
      </c>
      <c r="O239" s="239" t="s">
        <v>71</v>
      </c>
      <c r="P239" s="239" t="s">
        <v>32</v>
      </c>
      <c r="Q239" s="239" t="s">
        <v>1480</v>
      </c>
      <c r="R239" s="239" t="s">
        <v>1481</v>
      </c>
      <c r="S239" s="242" t="s">
        <v>1</v>
      </c>
      <c r="T239" s="239" t="s">
        <v>14</v>
      </c>
      <c r="U239" s="239" t="s">
        <v>14</v>
      </c>
      <c r="V239" s="242" t="s">
        <v>1</v>
      </c>
      <c r="W239" s="239" t="s">
        <v>14</v>
      </c>
      <c r="X239" s="239" t="s">
        <v>14</v>
      </c>
      <c r="Y239" s="239" t="s">
        <v>14</v>
      </c>
      <c r="Z239" s="242" t="s">
        <v>1</v>
      </c>
      <c r="AA239" s="242" t="s">
        <v>1</v>
      </c>
      <c r="AB239" s="239" t="s">
        <v>14</v>
      </c>
      <c r="AC239" s="242" t="s">
        <v>0</v>
      </c>
    </row>
    <row r="240" spans="1:29" ht="32" x14ac:dyDescent="0.2">
      <c r="A240" s="247" t="s">
        <v>1162</v>
      </c>
      <c r="B240" s="234"/>
      <c r="C240" s="235" t="str">
        <f t="shared" si="3"/>
        <v>0647060422</v>
      </c>
      <c r="D240" s="233" t="s">
        <v>1162</v>
      </c>
      <c r="E240" s="233" t="s">
        <v>1162</v>
      </c>
      <c r="F240" s="233" t="s">
        <v>1730</v>
      </c>
      <c r="G240" s="233" t="s">
        <v>158</v>
      </c>
      <c r="H240" s="233" t="s">
        <v>62</v>
      </c>
      <c r="I240" s="233" t="s">
        <v>159</v>
      </c>
      <c r="J240" s="233" t="s">
        <v>1635</v>
      </c>
      <c r="K240" s="233" t="s">
        <v>14</v>
      </c>
      <c r="L240" s="244" t="b">
        <v>0</v>
      </c>
      <c r="M240" s="233" t="s">
        <v>87</v>
      </c>
      <c r="N240" s="233" t="s">
        <v>88</v>
      </c>
      <c r="O240" s="233" t="s">
        <v>71</v>
      </c>
      <c r="P240" s="233" t="s">
        <v>32</v>
      </c>
      <c r="Q240" s="233" t="s">
        <v>1480</v>
      </c>
      <c r="R240" s="233" t="s">
        <v>1481</v>
      </c>
      <c r="S240" s="244" t="s">
        <v>1</v>
      </c>
      <c r="T240" s="233" t="s">
        <v>14</v>
      </c>
      <c r="U240" s="233" t="s">
        <v>14</v>
      </c>
      <c r="V240" s="244" t="s">
        <v>1</v>
      </c>
      <c r="W240" s="233" t="s">
        <v>14</v>
      </c>
      <c r="X240" s="233" t="s">
        <v>14</v>
      </c>
      <c r="Y240" s="233" t="s">
        <v>14</v>
      </c>
      <c r="Z240" s="244" t="s">
        <v>1</v>
      </c>
      <c r="AA240" s="244" t="s">
        <v>1</v>
      </c>
      <c r="AB240" s="233" t="s">
        <v>1610</v>
      </c>
      <c r="AC240" s="244" t="s">
        <v>0</v>
      </c>
    </row>
    <row r="241" spans="1:29" ht="32" x14ac:dyDescent="0.2">
      <c r="A241" s="248" t="s">
        <v>1163</v>
      </c>
      <c r="B241" s="240"/>
      <c r="C241" s="241" t="str">
        <f t="shared" si="3"/>
        <v>0647060424</v>
      </c>
      <c r="D241" s="239" t="s">
        <v>1163</v>
      </c>
      <c r="E241" s="239" t="s">
        <v>1163</v>
      </c>
      <c r="F241" s="239" t="s">
        <v>1730</v>
      </c>
      <c r="G241" s="239" t="s">
        <v>154</v>
      </c>
      <c r="H241" s="239" t="s">
        <v>62</v>
      </c>
      <c r="I241" s="239" t="s">
        <v>155</v>
      </c>
      <c r="J241" s="239" t="s">
        <v>1630</v>
      </c>
      <c r="K241" s="239" t="s">
        <v>14</v>
      </c>
      <c r="L241" s="242" t="b">
        <v>0</v>
      </c>
      <c r="M241" s="239" t="s">
        <v>87</v>
      </c>
      <c r="N241" s="239" t="s">
        <v>88</v>
      </c>
      <c r="O241" s="239" t="s">
        <v>71</v>
      </c>
      <c r="P241" s="239" t="s">
        <v>32</v>
      </c>
      <c r="Q241" s="239" t="s">
        <v>1480</v>
      </c>
      <c r="R241" s="239" t="s">
        <v>1481</v>
      </c>
      <c r="S241" s="242" t="s">
        <v>1</v>
      </c>
      <c r="T241" s="239" t="s">
        <v>14</v>
      </c>
      <c r="U241" s="239" t="s">
        <v>14</v>
      </c>
      <c r="V241" s="242" t="s">
        <v>1</v>
      </c>
      <c r="W241" s="239" t="s">
        <v>14</v>
      </c>
      <c r="X241" s="239" t="s">
        <v>14</v>
      </c>
      <c r="Y241" s="239" t="s">
        <v>14</v>
      </c>
      <c r="Z241" s="242" t="s">
        <v>1</v>
      </c>
      <c r="AA241" s="242" t="s">
        <v>1</v>
      </c>
      <c r="AB241" s="239" t="s">
        <v>1610</v>
      </c>
      <c r="AC241" s="242" t="s">
        <v>0</v>
      </c>
    </row>
    <row r="242" spans="1:29" ht="32" x14ac:dyDescent="0.2">
      <c r="A242" s="247" t="s">
        <v>1164</v>
      </c>
      <c r="B242" s="234"/>
      <c r="C242" s="235" t="str">
        <f t="shared" si="3"/>
        <v>0647060425</v>
      </c>
      <c r="D242" s="233" t="s">
        <v>1164</v>
      </c>
      <c r="E242" s="233" t="s">
        <v>1164</v>
      </c>
      <c r="F242" s="233" t="s">
        <v>1730</v>
      </c>
      <c r="G242" s="233" t="s">
        <v>156</v>
      </c>
      <c r="H242" s="233" t="s">
        <v>62</v>
      </c>
      <c r="I242" s="233" t="s">
        <v>157</v>
      </c>
      <c r="J242" s="233" t="s">
        <v>1630</v>
      </c>
      <c r="K242" s="233" t="s">
        <v>14</v>
      </c>
      <c r="L242" s="244" t="b">
        <v>0</v>
      </c>
      <c r="M242" s="233" t="s">
        <v>87</v>
      </c>
      <c r="N242" s="233" t="s">
        <v>88</v>
      </c>
      <c r="O242" s="233" t="s">
        <v>71</v>
      </c>
      <c r="P242" s="233" t="s">
        <v>32</v>
      </c>
      <c r="Q242" s="233" t="s">
        <v>1480</v>
      </c>
      <c r="R242" s="233" t="s">
        <v>1481</v>
      </c>
      <c r="S242" s="244" t="s">
        <v>1</v>
      </c>
      <c r="T242" s="233" t="s">
        <v>14</v>
      </c>
      <c r="U242" s="233" t="s">
        <v>14</v>
      </c>
      <c r="V242" s="244" t="s">
        <v>1</v>
      </c>
      <c r="W242" s="233" t="s">
        <v>14</v>
      </c>
      <c r="X242" s="233" t="s">
        <v>14</v>
      </c>
      <c r="Y242" s="233" t="s">
        <v>14</v>
      </c>
      <c r="Z242" s="244" t="s">
        <v>1</v>
      </c>
      <c r="AA242" s="244" t="s">
        <v>1</v>
      </c>
      <c r="AB242" s="233" t="s">
        <v>1610</v>
      </c>
      <c r="AC242" s="244" t="s">
        <v>0</v>
      </c>
    </row>
    <row r="243" spans="1:29" ht="32" x14ac:dyDescent="0.2">
      <c r="A243" s="248" t="s">
        <v>1165</v>
      </c>
      <c r="B243" s="240"/>
      <c r="C243" s="241" t="str">
        <f t="shared" si="3"/>
        <v>0647060500</v>
      </c>
      <c r="D243" s="239" t="s">
        <v>1165</v>
      </c>
      <c r="E243" s="239" t="s">
        <v>1165</v>
      </c>
      <c r="F243" s="239" t="s">
        <v>1740</v>
      </c>
      <c r="G243" s="239" t="s">
        <v>600</v>
      </c>
      <c r="H243" s="239" t="s">
        <v>114</v>
      </c>
      <c r="I243" s="239" t="s">
        <v>14</v>
      </c>
      <c r="J243" s="239" t="s">
        <v>14</v>
      </c>
      <c r="K243" s="239" t="s">
        <v>1904</v>
      </c>
      <c r="L243" s="242" t="b">
        <v>0</v>
      </c>
      <c r="M243" s="239" t="s">
        <v>87</v>
      </c>
      <c r="N243" s="239" t="s">
        <v>88</v>
      </c>
      <c r="O243" s="239" t="s">
        <v>71</v>
      </c>
      <c r="P243" s="239" t="s">
        <v>32</v>
      </c>
      <c r="Q243" s="239" t="s">
        <v>1480</v>
      </c>
      <c r="R243" s="239" t="s">
        <v>1481</v>
      </c>
      <c r="S243" s="242" t="s">
        <v>1</v>
      </c>
      <c r="T243" s="239" t="s">
        <v>14</v>
      </c>
      <c r="U243" s="239" t="s">
        <v>14</v>
      </c>
      <c r="V243" s="242" t="s">
        <v>1</v>
      </c>
      <c r="W243" s="239" t="s">
        <v>14</v>
      </c>
      <c r="X243" s="239" t="s">
        <v>14</v>
      </c>
      <c r="Y243" s="239" t="s">
        <v>14</v>
      </c>
      <c r="Z243" s="242" t="s">
        <v>1</v>
      </c>
      <c r="AA243" s="242" t="s">
        <v>1</v>
      </c>
      <c r="AB243" s="239" t="s">
        <v>14</v>
      </c>
      <c r="AC243" s="242" t="s">
        <v>0</v>
      </c>
    </row>
    <row r="244" spans="1:29" ht="32" x14ac:dyDescent="0.2">
      <c r="A244" s="247" t="s">
        <v>1166</v>
      </c>
      <c r="B244" s="234"/>
      <c r="C244" s="235" t="str">
        <f t="shared" si="3"/>
        <v>0647060501</v>
      </c>
      <c r="D244" s="233" t="s">
        <v>1166</v>
      </c>
      <c r="E244" s="233" t="s">
        <v>1166</v>
      </c>
      <c r="F244" s="233" t="s">
        <v>1740</v>
      </c>
      <c r="G244" s="233" t="s">
        <v>335</v>
      </c>
      <c r="H244" s="233" t="s">
        <v>62</v>
      </c>
      <c r="I244" s="233" t="s">
        <v>336</v>
      </c>
      <c r="J244" s="233" t="s">
        <v>1683</v>
      </c>
      <c r="K244" s="233" t="s">
        <v>14</v>
      </c>
      <c r="L244" s="244" t="b">
        <v>0</v>
      </c>
      <c r="M244" s="233" t="s">
        <v>87</v>
      </c>
      <c r="N244" s="233" t="s">
        <v>88</v>
      </c>
      <c r="O244" s="233" t="s">
        <v>71</v>
      </c>
      <c r="P244" s="233" t="s">
        <v>32</v>
      </c>
      <c r="Q244" s="233" t="s">
        <v>1480</v>
      </c>
      <c r="R244" s="233" t="s">
        <v>1481</v>
      </c>
      <c r="S244" s="244" t="s">
        <v>1</v>
      </c>
      <c r="T244" s="233" t="s">
        <v>14</v>
      </c>
      <c r="U244" s="233" t="s">
        <v>14</v>
      </c>
      <c r="V244" s="244" t="s">
        <v>1</v>
      </c>
      <c r="W244" s="233" t="s">
        <v>14</v>
      </c>
      <c r="X244" s="233" t="s">
        <v>14</v>
      </c>
      <c r="Y244" s="233" t="s">
        <v>14</v>
      </c>
      <c r="Z244" s="244" t="s">
        <v>1</v>
      </c>
      <c r="AA244" s="244" t="s">
        <v>1</v>
      </c>
      <c r="AB244" s="233" t="s">
        <v>14</v>
      </c>
      <c r="AC244" s="244" t="s">
        <v>0</v>
      </c>
    </row>
    <row r="245" spans="1:29" ht="32" x14ac:dyDescent="0.2">
      <c r="A245" s="248" t="s">
        <v>1167</v>
      </c>
      <c r="B245" s="240"/>
      <c r="C245" s="241" t="str">
        <f t="shared" si="3"/>
        <v>0647060505</v>
      </c>
      <c r="D245" s="239" t="s">
        <v>1167</v>
      </c>
      <c r="E245" s="239" t="s">
        <v>1167</v>
      </c>
      <c r="F245" s="239" t="s">
        <v>1740</v>
      </c>
      <c r="G245" s="239" t="s">
        <v>603</v>
      </c>
      <c r="H245" s="239" t="s">
        <v>81</v>
      </c>
      <c r="I245" s="239" t="s">
        <v>14</v>
      </c>
      <c r="J245" s="239" t="s">
        <v>14</v>
      </c>
      <c r="K245" s="239" t="s">
        <v>1872</v>
      </c>
      <c r="L245" s="242" t="b">
        <v>0</v>
      </c>
      <c r="M245" s="239" t="s">
        <v>87</v>
      </c>
      <c r="N245" s="239" t="s">
        <v>88</v>
      </c>
      <c r="O245" s="239" t="s">
        <v>71</v>
      </c>
      <c r="P245" s="239" t="s">
        <v>32</v>
      </c>
      <c r="Q245" s="239" t="s">
        <v>1480</v>
      </c>
      <c r="R245" s="239" t="s">
        <v>1481</v>
      </c>
      <c r="S245" s="242" t="s">
        <v>1</v>
      </c>
      <c r="T245" s="239" t="s">
        <v>14</v>
      </c>
      <c r="U245" s="239" t="s">
        <v>14</v>
      </c>
      <c r="V245" s="242" t="s">
        <v>1</v>
      </c>
      <c r="W245" s="239" t="s">
        <v>14</v>
      </c>
      <c r="X245" s="239" t="s">
        <v>14</v>
      </c>
      <c r="Y245" s="239" t="s">
        <v>14</v>
      </c>
      <c r="Z245" s="242" t="s">
        <v>1</v>
      </c>
      <c r="AA245" s="242" t="s">
        <v>1</v>
      </c>
      <c r="AB245" s="239" t="s">
        <v>1613</v>
      </c>
      <c r="AC245" s="242" t="s">
        <v>0</v>
      </c>
    </row>
    <row r="246" spans="1:29" ht="32" x14ac:dyDescent="0.2">
      <c r="A246" s="247" t="s">
        <v>1168</v>
      </c>
      <c r="B246" s="234"/>
      <c r="C246" s="235" t="str">
        <f t="shared" si="3"/>
        <v>0647060506</v>
      </c>
      <c r="D246" s="233" t="s">
        <v>1168</v>
      </c>
      <c r="E246" s="233" t="s">
        <v>1168</v>
      </c>
      <c r="F246" s="233" t="s">
        <v>1740</v>
      </c>
      <c r="G246" s="233" t="s">
        <v>599</v>
      </c>
      <c r="H246" s="233" t="s">
        <v>81</v>
      </c>
      <c r="I246" s="233" t="s">
        <v>14</v>
      </c>
      <c r="J246" s="233" t="s">
        <v>14</v>
      </c>
      <c r="K246" s="233" t="s">
        <v>1874</v>
      </c>
      <c r="L246" s="244" t="b">
        <v>0</v>
      </c>
      <c r="M246" s="233" t="s">
        <v>87</v>
      </c>
      <c r="N246" s="233" t="s">
        <v>88</v>
      </c>
      <c r="O246" s="233" t="s">
        <v>71</v>
      </c>
      <c r="P246" s="233" t="s">
        <v>32</v>
      </c>
      <c r="Q246" s="233" t="s">
        <v>1480</v>
      </c>
      <c r="R246" s="233" t="s">
        <v>1481</v>
      </c>
      <c r="S246" s="244" t="s">
        <v>1</v>
      </c>
      <c r="T246" s="233" t="s">
        <v>14</v>
      </c>
      <c r="U246" s="233" t="s">
        <v>14</v>
      </c>
      <c r="V246" s="244" t="s">
        <v>1</v>
      </c>
      <c r="W246" s="233" t="s">
        <v>14</v>
      </c>
      <c r="X246" s="233" t="s">
        <v>14</v>
      </c>
      <c r="Y246" s="233" t="s">
        <v>14</v>
      </c>
      <c r="Z246" s="244" t="s">
        <v>1</v>
      </c>
      <c r="AA246" s="244" t="s">
        <v>1</v>
      </c>
      <c r="AB246" s="233" t="s">
        <v>1613</v>
      </c>
      <c r="AC246" s="244" t="s">
        <v>0</v>
      </c>
    </row>
    <row r="247" spans="1:29" ht="32" x14ac:dyDescent="0.2">
      <c r="A247" s="248" t="s">
        <v>1169</v>
      </c>
      <c r="B247" s="240"/>
      <c r="C247" s="241" t="str">
        <f t="shared" si="3"/>
        <v>0647060512</v>
      </c>
      <c r="D247" s="239" t="s">
        <v>1169</v>
      </c>
      <c r="E247" s="239" t="s">
        <v>1169</v>
      </c>
      <c r="F247" s="239" t="s">
        <v>1740</v>
      </c>
      <c r="G247" s="239" t="s">
        <v>607</v>
      </c>
      <c r="H247" s="239" t="s">
        <v>81</v>
      </c>
      <c r="I247" s="239" t="s">
        <v>14</v>
      </c>
      <c r="J247" s="239" t="s">
        <v>14</v>
      </c>
      <c r="K247" s="239" t="s">
        <v>1886</v>
      </c>
      <c r="L247" s="242" t="b">
        <v>0</v>
      </c>
      <c r="M247" s="239" t="s">
        <v>87</v>
      </c>
      <c r="N247" s="239" t="s">
        <v>88</v>
      </c>
      <c r="O247" s="239" t="s">
        <v>71</v>
      </c>
      <c r="P247" s="239" t="s">
        <v>32</v>
      </c>
      <c r="Q247" s="239" t="s">
        <v>1480</v>
      </c>
      <c r="R247" s="239" t="s">
        <v>1481</v>
      </c>
      <c r="S247" s="242" t="s">
        <v>1</v>
      </c>
      <c r="T247" s="239" t="s">
        <v>14</v>
      </c>
      <c r="U247" s="239" t="s">
        <v>14</v>
      </c>
      <c r="V247" s="242" t="s">
        <v>1</v>
      </c>
      <c r="W247" s="239" t="s">
        <v>14</v>
      </c>
      <c r="X247" s="239" t="s">
        <v>14</v>
      </c>
      <c r="Y247" s="239" t="s">
        <v>14</v>
      </c>
      <c r="Z247" s="242" t="s">
        <v>1</v>
      </c>
      <c r="AA247" s="242" t="s">
        <v>1</v>
      </c>
      <c r="AB247" s="239" t="s">
        <v>14</v>
      </c>
      <c r="AC247" s="242" t="s">
        <v>0</v>
      </c>
    </row>
    <row r="248" spans="1:29" ht="32" x14ac:dyDescent="0.2">
      <c r="A248" s="247" t="s">
        <v>1170</v>
      </c>
      <c r="B248" s="234"/>
      <c r="C248" s="235" t="str">
        <f t="shared" si="3"/>
        <v>0647060513</v>
      </c>
      <c r="D248" s="233" t="s">
        <v>1170</v>
      </c>
      <c r="E248" s="233" t="s">
        <v>1170</v>
      </c>
      <c r="F248" s="233" t="s">
        <v>1740</v>
      </c>
      <c r="G248" s="233" t="s">
        <v>606</v>
      </c>
      <c r="H248" s="233" t="s">
        <v>81</v>
      </c>
      <c r="I248" s="233" t="s">
        <v>14</v>
      </c>
      <c r="J248" s="233" t="s">
        <v>14</v>
      </c>
      <c r="K248" s="233" t="s">
        <v>1872</v>
      </c>
      <c r="L248" s="244" t="b">
        <v>0</v>
      </c>
      <c r="M248" s="233" t="s">
        <v>87</v>
      </c>
      <c r="N248" s="233" t="s">
        <v>88</v>
      </c>
      <c r="O248" s="233" t="s">
        <v>71</v>
      </c>
      <c r="P248" s="233" t="s">
        <v>32</v>
      </c>
      <c r="Q248" s="233" t="s">
        <v>1480</v>
      </c>
      <c r="R248" s="233" t="s">
        <v>1481</v>
      </c>
      <c r="S248" s="244" t="s">
        <v>1</v>
      </c>
      <c r="T248" s="233" t="s">
        <v>14</v>
      </c>
      <c r="U248" s="233" t="s">
        <v>14</v>
      </c>
      <c r="V248" s="244" t="s">
        <v>1</v>
      </c>
      <c r="W248" s="233" t="s">
        <v>14</v>
      </c>
      <c r="X248" s="233" t="s">
        <v>14</v>
      </c>
      <c r="Y248" s="233" t="s">
        <v>14</v>
      </c>
      <c r="Z248" s="244" t="s">
        <v>1</v>
      </c>
      <c r="AA248" s="244" t="s">
        <v>1</v>
      </c>
      <c r="AB248" s="233" t="s">
        <v>1654</v>
      </c>
      <c r="AC248" s="244" t="s">
        <v>0</v>
      </c>
    </row>
    <row r="249" spans="1:29" ht="32" x14ac:dyDescent="0.2">
      <c r="A249" s="248" t="s">
        <v>1171</v>
      </c>
      <c r="B249" s="240"/>
      <c r="C249" s="241" t="str">
        <f t="shared" si="3"/>
        <v>0647060515</v>
      </c>
      <c r="D249" s="239" t="s">
        <v>1171</v>
      </c>
      <c r="E249" s="239" t="s">
        <v>1171</v>
      </c>
      <c r="F249" s="239" t="s">
        <v>1740</v>
      </c>
      <c r="G249" s="239" t="s">
        <v>331</v>
      </c>
      <c r="H249" s="239" t="s">
        <v>62</v>
      </c>
      <c r="I249" s="239" t="s">
        <v>332</v>
      </c>
      <c r="J249" s="239" t="s">
        <v>1635</v>
      </c>
      <c r="K249" s="239" t="s">
        <v>14</v>
      </c>
      <c r="L249" s="242" t="b">
        <v>0</v>
      </c>
      <c r="M249" s="239" t="s">
        <v>87</v>
      </c>
      <c r="N249" s="239" t="s">
        <v>88</v>
      </c>
      <c r="O249" s="239" t="s">
        <v>71</v>
      </c>
      <c r="P249" s="239" t="s">
        <v>32</v>
      </c>
      <c r="Q249" s="239" t="s">
        <v>1480</v>
      </c>
      <c r="R249" s="239" t="s">
        <v>1481</v>
      </c>
      <c r="S249" s="242" t="s">
        <v>1</v>
      </c>
      <c r="T249" s="239" t="s">
        <v>14</v>
      </c>
      <c r="U249" s="239" t="s">
        <v>14</v>
      </c>
      <c r="V249" s="242" t="s">
        <v>1</v>
      </c>
      <c r="W249" s="239" t="s">
        <v>14</v>
      </c>
      <c r="X249" s="239" t="s">
        <v>14</v>
      </c>
      <c r="Y249" s="239" t="s">
        <v>14</v>
      </c>
      <c r="Z249" s="242" t="s">
        <v>1</v>
      </c>
      <c r="AA249" s="242" t="s">
        <v>1</v>
      </c>
      <c r="AB249" s="239" t="s">
        <v>1610</v>
      </c>
      <c r="AC249" s="242" t="s">
        <v>0</v>
      </c>
    </row>
    <row r="250" spans="1:29" ht="32" x14ac:dyDescent="0.2">
      <c r="A250" s="247" t="s">
        <v>1172</v>
      </c>
      <c r="B250" s="234"/>
      <c r="C250" s="235" t="str">
        <f t="shared" si="3"/>
        <v>0647060516</v>
      </c>
      <c r="D250" s="233" t="s">
        <v>1172</v>
      </c>
      <c r="E250" s="233" t="s">
        <v>1172</v>
      </c>
      <c r="F250" s="233" t="s">
        <v>1740</v>
      </c>
      <c r="G250" s="233" t="s">
        <v>702</v>
      </c>
      <c r="H250" s="233" t="s">
        <v>81</v>
      </c>
      <c r="I250" s="233" t="s">
        <v>14</v>
      </c>
      <c r="J250" s="233" t="s">
        <v>14</v>
      </c>
      <c r="K250" s="233" t="s">
        <v>1881</v>
      </c>
      <c r="L250" s="244" t="b">
        <v>0</v>
      </c>
      <c r="M250" s="233" t="s">
        <v>87</v>
      </c>
      <c r="N250" s="233" t="s">
        <v>88</v>
      </c>
      <c r="O250" s="233" t="s">
        <v>71</v>
      </c>
      <c r="P250" s="233" t="s">
        <v>32</v>
      </c>
      <c r="Q250" s="233" t="s">
        <v>1480</v>
      </c>
      <c r="R250" s="233" t="s">
        <v>1481</v>
      </c>
      <c r="S250" s="244" t="s">
        <v>1</v>
      </c>
      <c r="T250" s="233" t="s">
        <v>14</v>
      </c>
      <c r="U250" s="233" t="s">
        <v>14</v>
      </c>
      <c r="V250" s="244" t="s">
        <v>1</v>
      </c>
      <c r="W250" s="233" t="s">
        <v>14</v>
      </c>
      <c r="X250" s="233" t="s">
        <v>14</v>
      </c>
      <c r="Y250" s="233" t="s">
        <v>14</v>
      </c>
      <c r="Z250" s="244" t="s">
        <v>1</v>
      </c>
      <c r="AA250" s="244" t="s">
        <v>1</v>
      </c>
      <c r="AB250" s="233" t="s">
        <v>1695</v>
      </c>
      <c r="AC250" s="244" t="s">
        <v>0</v>
      </c>
    </row>
    <row r="251" spans="1:29" ht="32" x14ac:dyDescent="0.2">
      <c r="A251" s="248" t="s">
        <v>1173</v>
      </c>
      <c r="B251" s="240"/>
      <c r="C251" s="241" t="str">
        <f t="shared" si="3"/>
        <v>0647060604</v>
      </c>
      <c r="D251" s="239" t="s">
        <v>1173</v>
      </c>
      <c r="E251" s="239" t="s">
        <v>1173</v>
      </c>
      <c r="F251" s="239" t="s">
        <v>1741</v>
      </c>
      <c r="G251" s="239" t="s">
        <v>692</v>
      </c>
      <c r="H251" s="239" t="s">
        <v>62</v>
      </c>
      <c r="I251" s="239" t="s">
        <v>693</v>
      </c>
      <c r="J251" s="239" t="s">
        <v>1625</v>
      </c>
      <c r="K251" s="239" t="s">
        <v>14</v>
      </c>
      <c r="L251" s="242" t="b">
        <v>0</v>
      </c>
      <c r="M251" s="239" t="s">
        <v>87</v>
      </c>
      <c r="N251" s="239" t="s">
        <v>88</v>
      </c>
      <c r="O251" s="239" t="s">
        <v>71</v>
      </c>
      <c r="P251" s="239" t="s">
        <v>32</v>
      </c>
      <c r="Q251" s="239" t="s">
        <v>1480</v>
      </c>
      <c r="R251" s="239" t="s">
        <v>1481</v>
      </c>
      <c r="S251" s="242" t="s">
        <v>1</v>
      </c>
      <c r="T251" s="239" t="s">
        <v>14</v>
      </c>
      <c r="U251" s="239" t="s">
        <v>14</v>
      </c>
      <c r="V251" s="242" t="s">
        <v>1</v>
      </c>
      <c r="W251" s="239" t="s">
        <v>14</v>
      </c>
      <c r="X251" s="239" t="s">
        <v>14</v>
      </c>
      <c r="Y251" s="239" t="s">
        <v>1742</v>
      </c>
      <c r="Z251" s="242" t="s">
        <v>1</v>
      </c>
      <c r="AA251" s="242" t="s">
        <v>1</v>
      </c>
      <c r="AB251" s="239" t="s">
        <v>14</v>
      </c>
      <c r="AC251" s="242" t="s">
        <v>0</v>
      </c>
    </row>
    <row r="252" spans="1:29" ht="32" x14ac:dyDescent="0.2">
      <c r="A252" s="247" t="s">
        <v>1174</v>
      </c>
      <c r="B252" s="234"/>
      <c r="C252" s="235" t="str">
        <f t="shared" si="3"/>
        <v>0647060703</v>
      </c>
      <c r="D252" s="233" t="s">
        <v>1174</v>
      </c>
      <c r="E252" s="233" t="s">
        <v>1174</v>
      </c>
      <c r="F252" s="233" t="s">
        <v>1743</v>
      </c>
      <c r="G252" s="233" t="s">
        <v>175</v>
      </c>
      <c r="H252" s="233" t="s">
        <v>62</v>
      </c>
      <c r="I252" s="233" t="s">
        <v>176</v>
      </c>
      <c r="J252" s="233" t="s">
        <v>1693</v>
      </c>
      <c r="K252" s="233" t="s">
        <v>14</v>
      </c>
      <c r="L252" s="244" t="b">
        <v>0</v>
      </c>
      <c r="M252" s="233" t="s">
        <v>87</v>
      </c>
      <c r="N252" s="233" t="s">
        <v>88</v>
      </c>
      <c r="O252" s="233" t="s">
        <v>71</v>
      </c>
      <c r="P252" s="233" t="s">
        <v>32</v>
      </c>
      <c r="Q252" s="233" t="s">
        <v>1480</v>
      </c>
      <c r="R252" s="233" t="s">
        <v>1481</v>
      </c>
      <c r="S252" s="244" t="s">
        <v>1</v>
      </c>
      <c r="T252" s="233" t="s">
        <v>14</v>
      </c>
      <c r="U252" s="233" t="s">
        <v>14</v>
      </c>
      <c r="V252" s="244" t="s">
        <v>1</v>
      </c>
      <c r="W252" s="233" t="s">
        <v>14</v>
      </c>
      <c r="X252" s="233" t="s">
        <v>14</v>
      </c>
      <c r="Y252" s="233" t="s">
        <v>1744</v>
      </c>
      <c r="Z252" s="244" t="s">
        <v>1</v>
      </c>
      <c r="AA252" s="244" t="s">
        <v>1</v>
      </c>
      <c r="AB252" s="233" t="s">
        <v>1691</v>
      </c>
      <c r="AC252" s="244" t="s">
        <v>0</v>
      </c>
    </row>
    <row r="253" spans="1:29" ht="32" x14ac:dyDescent="0.2">
      <c r="A253" s="248" t="s">
        <v>1175</v>
      </c>
      <c r="B253" s="240"/>
      <c r="C253" s="241" t="str">
        <f t="shared" si="3"/>
        <v>0647060801</v>
      </c>
      <c r="D253" s="239" t="s">
        <v>1175</v>
      </c>
      <c r="E253" s="239" t="s">
        <v>1175</v>
      </c>
      <c r="F253" s="239" t="s">
        <v>1745</v>
      </c>
      <c r="G253" s="239" t="s">
        <v>181</v>
      </c>
      <c r="H253" s="239" t="s">
        <v>62</v>
      </c>
      <c r="I253" s="239" t="s">
        <v>182</v>
      </c>
      <c r="J253" s="239" t="s">
        <v>1693</v>
      </c>
      <c r="K253" s="239" t="s">
        <v>14</v>
      </c>
      <c r="L253" s="242" t="b">
        <v>0</v>
      </c>
      <c r="M253" s="239" t="s">
        <v>87</v>
      </c>
      <c r="N253" s="239" t="s">
        <v>88</v>
      </c>
      <c r="O253" s="239" t="s">
        <v>71</v>
      </c>
      <c r="P253" s="239" t="s">
        <v>32</v>
      </c>
      <c r="Q253" s="239" t="s">
        <v>1480</v>
      </c>
      <c r="R253" s="239" t="s">
        <v>1481</v>
      </c>
      <c r="S253" s="242" t="s">
        <v>1</v>
      </c>
      <c r="T253" s="239" t="s">
        <v>14</v>
      </c>
      <c r="U253" s="239" t="s">
        <v>14</v>
      </c>
      <c r="V253" s="242" t="s">
        <v>1</v>
      </c>
      <c r="W253" s="239" t="s">
        <v>14</v>
      </c>
      <c r="X253" s="239" t="s">
        <v>14</v>
      </c>
      <c r="Y253" s="239" t="s">
        <v>1746</v>
      </c>
      <c r="Z253" s="242" t="s">
        <v>1</v>
      </c>
      <c r="AA253" s="242" t="s">
        <v>1</v>
      </c>
      <c r="AB253" s="239" t="s">
        <v>1691</v>
      </c>
      <c r="AC253" s="242" t="s">
        <v>0</v>
      </c>
    </row>
    <row r="254" spans="1:29" ht="32" x14ac:dyDescent="0.2">
      <c r="A254" s="247" t="s">
        <v>1176</v>
      </c>
      <c r="B254" s="234"/>
      <c r="C254" s="235" t="str">
        <f t="shared" si="3"/>
        <v>0647060905</v>
      </c>
      <c r="D254" s="233" t="s">
        <v>1176</v>
      </c>
      <c r="E254" s="233" t="s">
        <v>1176</v>
      </c>
      <c r="F254" s="233" t="s">
        <v>1747</v>
      </c>
      <c r="G254" s="233" t="s">
        <v>187</v>
      </c>
      <c r="H254" s="233" t="s">
        <v>62</v>
      </c>
      <c r="I254" s="233" t="s">
        <v>188</v>
      </c>
      <c r="J254" s="233" t="s">
        <v>1642</v>
      </c>
      <c r="K254" s="233" t="s">
        <v>14</v>
      </c>
      <c r="L254" s="244" t="b">
        <v>0</v>
      </c>
      <c r="M254" s="233" t="s">
        <v>87</v>
      </c>
      <c r="N254" s="233" t="s">
        <v>88</v>
      </c>
      <c r="O254" s="233" t="s">
        <v>71</v>
      </c>
      <c r="P254" s="233" t="s">
        <v>32</v>
      </c>
      <c r="Q254" s="233" t="s">
        <v>1480</v>
      </c>
      <c r="R254" s="233" t="s">
        <v>1481</v>
      </c>
      <c r="S254" s="244" t="s">
        <v>1</v>
      </c>
      <c r="T254" s="233" t="s">
        <v>14</v>
      </c>
      <c r="U254" s="233" t="s">
        <v>14</v>
      </c>
      <c r="V254" s="244" t="s">
        <v>1</v>
      </c>
      <c r="W254" s="233" t="s">
        <v>14</v>
      </c>
      <c r="X254" s="233" t="s">
        <v>14</v>
      </c>
      <c r="Y254" s="233" t="s">
        <v>1748</v>
      </c>
      <c r="Z254" s="244" t="s">
        <v>1</v>
      </c>
      <c r="AA254" s="244" t="s">
        <v>1</v>
      </c>
      <c r="AB254" s="233" t="s">
        <v>1691</v>
      </c>
      <c r="AC254" s="244" t="s">
        <v>0</v>
      </c>
    </row>
    <row r="255" spans="1:29" ht="32" x14ac:dyDescent="0.2">
      <c r="A255" s="248" t="s">
        <v>1177</v>
      </c>
      <c r="B255" s="240"/>
      <c r="C255" s="241" t="str">
        <f t="shared" si="3"/>
        <v>0647060908</v>
      </c>
      <c r="D255" s="239" t="s">
        <v>1177</v>
      </c>
      <c r="E255" s="239" t="s">
        <v>1177</v>
      </c>
      <c r="F255" s="239" t="s">
        <v>1747</v>
      </c>
      <c r="G255" s="239" t="s">
        <v>185</v>
      </c>
      <c r="H255" s="239" t="s">
        <v>81</v>
      </c>
      <c r="I255" s="239" t="s">
        <v>14</v>
      </c>
      <c r="J255" s="239" t="s">
        <v>14</v>
      </c>
      <c r="K255" s="239" t="s">
        <v>1883</v>
      </c>
      <c r="L255" s="242" t="b">
        <v>0</v>
      </c>
      <c r="M255" s="239" t="s">
        <v>87</v>
      </c>
      <c r="N255" s="239" t="s">
        <v>88</v>
      </c>
      <c r="O255" s="239" t="s">
        <v>71</v>
      </c>
      <c r="P255" s="239" t="s">
        <v>32</v>
      </c>
      <c r="Q255" s="239" t="s">
        <v>1480</v>
      </c>
      <c r="R255" s="239" t="s">
        <v>1481</v>
      </c>
      <c r="S255" s="242" t="s">
        <v>1</v>
      </c>
      <c r="T255" s="239" t="s">
        <v>14</v>
      </c>
      <c r="U255" s="239" t="s">
        <v>14</v>
      </c>
      <c r="V255" s="242" t="s">
        <v>1</v>
      </c>
      <c r="W255" s="239" t="s">
        <v>14</v>
      </c>
      <c r="X255" s="239" t="s">
        <v>14</v>
      </c>
      <c r="Y255" s="239" t="s">
        <v>14</v>
      </c>
      <c r="Z255" s="242" t="s">
        <v>1</v>
      </c>
      <c r="AA255" s="242" t="s">
        <v>1</v>
      </c>
      <c r="AB255" s="239" t="s">
        <v>1695</v>
      </c>
      <c r="AC255" s="242" t="s">
        <v>0</v>
      </c>
    </row>
    <row r="256" spans="1:29" ht="32" x14ac:dyDescent="0.2">
      <c r="A256" s="247" t="s">
        <v>1178</v>
      </c>
      <c r="B256" s="234"/>
      <c r="C256" s="235" t="str">
        <f t="shared" si="3"/>
        <v>0647061305</v>
      </c>
      <c r="D256" s="233" t="s">
        <v>1178</v>
      </c>
      <c r="E256" s="233" t="s">
        <v>1178</v>
      </c>
      <c r="F256" s="233" t="s">
        <v>1749</v>
      </c>
      <c r="G256" s="233" t="s">
        <v>337</v>
      </c>
      <c r="H256" s="233" t="s">
        <v>62</v>
      </c>
      <c r="I256" s="233" t="s">
        <v>338</v>
      </c>
      <c r="J256" s="233" t="s">
        <v>1639</v>
      </c>
      <c r="K256" s="233" t="s">
        <v>14</v>
      </c>
      <c r="L256" s="244" t="b">
        <v>0</v>
      </c>
      <c r="M256" s="233" t="s">
        <v>87</v>
      </c>
      <c r="N256" s="233" t="s">
        <v>88</v>
      </c>
      <c r="O256" s="233" t="s">
        <v>71</v>
      </c>
      <c r="P256" s="233" t="s">
        <v>32</v>
      </c>
      <c r="Q256" s="233" t="s">
        <v>1480</v>
      </c>
      <c r="R256" s="233" t="s">
        <v>1481</v>
      </c>
      <c r="S256" s="244" t="s">
        <v>1</v>
      </c>
      <c r="T256" s="233" t="s">
        <v>14</v>
      </c>
      <c r="U256" s="233" t="s">
        <v>14</v>
      </c>
      <c r="V256" s="244" t="s">
        <v>1</v>
      </c>
      <c r="W256" s="233" t="s">
        <v>14</v>
      </c>
      <c r="X256" s="233" t="s">
        <v>14</v>
      </c>
      <c r="Y256" s="233" t="s">
        <v>14</v>
      </c>
      <c r="Z256" s="244" t="s">
        <v>1</v>
      </c>
      <c r="AA256" s="244" t="s">
        <v>1</v>
      </c>
      <c r="AB256" s="233" t="s">
        <v>14</v>
      </c>
      <c r="AC256" s="244" t="s">
        <v>0</v>
      </c>
    </row>
    <row r="257" spans="1:29" ht="32" x14ac:dyDescent="0.2">
      <c r="A257" s="248" t="s">
        <v>1179</v>
      </c>
      <c r="B257" s="240"/>
      <c r="C257" s="241" t="str">
        <f t="shared" si="3"/>
        <v>0647061306</v>
      </c>
      <c r="D257" s="239" t="s">
        <v>1179</v>
      </c>
      <c r="E257" s="239" t="s">
        <v>1179</v>
      </c>
      <c r="F257" s="239" t="s">
        <v>1749</v>
      </c>
      <c r="G257" s="239" t="s">
        <v>339</v>
      </c>
      <c r="H257" s="239" t="s">
        <v>62</v>
      </c>
      <c r="I257" s="239" t="s">
        <v>340</v>
      </c>
      <c r="J257" s="239" t="s">
        <v>1630</v>
      </c>
      <c r="K257" s="239" t="s">
        <v>14</v>
      </c>
      <c r="L257" s="242" t="b">
        <v>0</v>
      </c>
      <c r="M257" s="239" t="s">
        <v>87</v>
      </c>
      <c r="N257" s="239" t="s">
        <v>88</v>
      </c>
      <c r="O257" s="239" t="s">
        <v>71</v>
      </c>
      <c r="P257" s="239" t="s">
        <v>32</v>
      </c>
      <c r="Q257" s="239" t="s">
        <v>1480</v>
      </c>
      <c r="R257" s="239" t="s">
        <v>1481</v>
      </c>
      <c r="S257" s="242" t="s">
        <v>1</v>
      </c>
      <c r="T257" s="239" t="s">
        <v>14</v>
      </c>
      <c r="U257" s="239" t="s">
        <v>14</v>
      </c>
      <c r="V257" s="242" t="s">
        <v>1</v>
      </c>
      <c r="W257" s="239" t="s">
        <v>14</v>
      </c>
      <c r="X257" s="239" t="s">
        <v>14</v>
      </c>
      <c r="Y257" s="239" t="s">
        <v>14</v>
      </c>
      <c r="Z257" s="242" t="s">
        <v>1</v>
      </c>
      <c r="AA257" s="242" t="s">
        <v>1</v>
      </c>
      <c r="AB257" s="239" t="s">
        <v>14</v>
      </c>
      <c r="AC257" s="242" t="s">
        <v>0</v>
      </c>
    </row>
    <row r="258" spans="1:29" ht="32" x14ac:dyDescent="0.2">
      <c r="A258" s="247" t="s">
        <v>1180</v>
      </c>
      <c r="B258" s="234"/>
      <c r="C258" s="235" t="str">
        <f t="shared" si="3"/>
        <v>0647061307</v>
      </c>
      <c r="D258" s="233" t="s">
        <v>1180</v>
      </c>
      <c r="E258" s="233" t="s">
        <v>1180</v>
      </c>
      <c r="F258" s="233" t="s">
        <v>1749</v>
      </c>
      <c r="G258" s="233" t="s">
        <v>770</v>
      </c>
      <c r="H258" s="233" t="s">
        <v>62</v>
      </c>
      <c r="I258" s="233" t="s">
        <v>771</v>
      </c>
      <c r="J258" s="233" t="s">
        <v>1750</v>
      </c>
      <c r="K258" s="233" t="s">
        <v>14</v>
      </c>
      <c r="L258" s="244" t="b">
        <v>0</v>
      </c>
      <c r="M258" s="233" t="s">
        <v>87</v>
      </c>
      <c r="N258" s="233" t="s">
        <v>88</v>
      </c>
      <c r="O258" s="233" t="s">
        <v>71</v>
      </c>
      <c r="P258" s="233" t="s">
        <v>32</v>
      </c>
      <c r="Q258" s="233" t="s">
        <v>1480</v>
      </c>
      <c r="R258" s="233" t="s">
        <v>1481</v>
      </c>
      <c r="S258" s="244" t="s">
        <v>1</v>
      </c>
      <c r="T258" s="233" t="s">
        <v>14</v>
      </c>
      <c r="U258" s="233" t="s">
        <v>14</v>
      </c>
      <c r="V258" s="244" t="s">
        <v>1</v>
      </c>
      <c r="W258" s="233" t="s">
        <v>14</v>
      </c>
      <c r="X258" s="233" t="s">
        <v>14</v>
      </c>
      <c r="Y258" s="233" t="s">
        <v>14</v>
      </c>
      <c r="Z258" s="244" t="s">
        <v>1</v>
      </c>
      <c r="AA258" s="244" t="s">
        <v>1</v>
      </c>
      <c r="AB258" s="233" t="s">
        <v>1751</v>
      </c>
      <c r="AC258" s="244" t="s">
        <v>0</v>
      </c>
    </row>
    <row r="259" spans="1:29" ht="32" x14ac:dyDescent="0.2">
      <c r="A259" s="248" t="s">
        <v>1181</v>
      </c>
      <c r="B259" s="240"/>
      <c r="C259" s="241" t="str">
        <f t="shared" si="3"/>
        <v>0647061308</v>
      </c>
      <c r="D259" s="239" t="s">
        <v>1181</v>
      </c>
      <c r="E259" s="239" t="s">
        <v>1181</v>
      </c>
      <c r="F259" s="239" t="s">
        <v>1749</v>
      </c>
      <c r="G259" s="239" t="s">
        <v>772</v>
      </c>
      <c r="H259" s="239" t="s">
        <v>62</v>
      </c>
      <c r="I259" s="239" t="s">
        <v>773</v>
      </c>
      <c r="J259" s="239" t="s">
        <v>1750</v>
      </c>
      <c r="K259" s="239" t="s">
        <v>14</v>
      </c>
      <c r="L259" s="242" t="b">
        <v>0</v>
      </c>
      <c r="M259" s="239" t="s">
        <v>87</v>
      </c>
      <c r="N259" s="239" t="s">
        <v>88</v>
      </c>
      <c r="O259" s="239" t="s">
        <v>71</v>
      </c>
      <c r="P259" s="239" t="s">
        <v>32</v>
      </c>
      <c r="Q259" s="239" t="s">
        <v>1480</v>
      </c>
      <c r="R259" s="239" t="s">
        <v>1481</v>
      </c>
      <c r="S259" s="242" t="s">
        <v>1</v>
      </c>
      <c r="T259" s="239" t="s">
        <v>14</v>
      </c>
      <c r="U259" s="239" t="s">
        <v>14</v>
      </c>
      <c r="V259" s="242" t="s">
        <v>1</v>
      </c>
      <c r="W259" s="239" t="s">
        <v>14</v>
      </c>
      <c r="X259" s="239" t="s">
        <v>14</v>
      </c>
      <c r="Y259" s="239" t="s">
        <v>14</v>
      </c>
      <c r="Z259" s="242" t="s">
        <v>1</v>
      </c>
      <c r="AA259" s="242" t="s">
        <v>1</v>
      </c>
      <c r="AB259" s="239" t="s">
        <v>1751</v>
      </c>
      <c r="AC259" s="242" t="s">
        <v>0</v>
      </c>
    </row>
    <row r="260" spans="1:29" ht="32" x14ac:dyDescent="0.2">
      <c r="A260" s="247" t="s">
        <v>1182</v>
      </c>
      <c r="B260" s="234"/>
      <c r="C260" s="235" t="str">
        <f t="shared" ref="C260:C323" si="4">CONCATENATE(B260,A260)</f>
        <v>0647061309</v>
      </c>
      <c r="D260" s="233" t="s">
        <v>1182</v>
      </c>
      <c r="E260" s="233" t="s">
        <v>1182</v>
      </c>
      <c r="F260" s="233" t="s">
        <v>1749</v>
      </c>
      <c r="G260" s="233" t="s">
        <v>774</v>
      </c>
      <c r="H260" s="233" t="s">
        <v>62</v>
      </c>
      <c r="I260" s="233" t="s">
        <v>775</v>
      </c>
      <c r="J260" s="233" t="s">
        <v>1752</v>
      </c>
      <c r="K260" s="233" t="s">
        <v>14</v>
      </c>
      <c r="L260" s="244" t="b">
        <v>0</v>
      </c>
      <c r="M260" s="233" t="s">
        <v>87</v>
      </c>
      <c r="N260" s="233" t="s">
        <v>88</v>
      </c>
      <c r="O260" s="233" t="s">
        <v>71</v>
      </c>
      <c r="P260" s="233" t="s">
        <v>32</v>
      </c>
      <c r="Q260" s="233" t="s">
        <v>1480</v>
      </c>
      <c r="R260" s="233" t="s">
        <v>1481</v>
      </c>
      <c r="S260" s="244" t="s">
        <v>1</v>
      </c>
      <c r="T260" s="233" t="s">
        <v>14</v>
      </c>
      <c r="U260" s="233" t="s">
        <v>14</v>
      </c>
      <c r="V260" s="244" t="s">
        <v>1</v>
      </c>
      <c r="W260" s="233" t="s">
        <v>14</v>
      </c>
      <c r="X260" s="233" t="s">
        <v>14</v>
      </c>
      <c r="Y260" s="233" t="s">
        <v>14</v>
      </c>
      <c r="Z260" s="244" t="s">
        <v>1</v>
      </c>
      <c r="AA260" s="244" t="s">
        <v>1</v>
      </c>
      <c r="AB260" s="233" t="s">
        <v>1751</v>
      </c>
      <c r="AC260" s="244" t="s">
        <v>0</v>
      </c>
    </row>
    <row r="261" spans="1:29" ht="32" x14ac:dyDescent="0.2">
      <c r="A261" s="248" t="s">
        <v>1183</v>
      </c>
      <c r="B261" s="240"/>
      <c r="C261" s="241" t="str">
        <f t="shared" si="4"/>
        <v>0647061611</v>
      </c>
      <c r="D261" s="239" t="s">
        <v>1183</v>
      </c>
      <c r="E261" s="239" t="s">
        <v>1183</v>
      </c>
      <c r="F261" s="239" t="s">
        <v>1753</v>
      </c>
      <c r="G261" s="239" t="s">
        <v>604</v>
      </c>
      <c r="H261" s="239" t="s">
        <v>62</v>
      </c>
      <c r="I261" s="239" t="s">
        <v>605</v>
      </c>
      <c r="J261" s="239" t="s">
        <v>1693</v>
      </c>
      <c r="K261" s="239" t="s">
        <v>14</v>
      </c>
      <c r="L261" s="242" t="b">
        <v>0</v>
      </c>
      <c r="M261" s="239" t="s">
        <v>87</v>
      </c>
      <c r="N261" s="239" t="s">
        <v>88</v>
      </c>
      <c r="O261" s="239" t="s">
        <v>71</v>
      </c>
      <c r="P261" s="239" t="s">
        <v>32</v>
      </c>
      <c r="Q261" s="239" t="s">
        <v>1480</v>
      </c>
      <c r="R261" s="239" t="s">
        <v>1481</v>
      </c>
      <c r="S261" s="242" t="s">
        <v>1</v>
      </c>
      <c r="T261" s="239" t="s">
        <v>14</v>
      </c>
      <c r="U261" s="239" t="s">
        <v>14</v>
      </c>
      <c r="V261" s="242" t="s">
        <v>1</v>
      </c>
      <c r="W261" s="239" t="s">
        <v>14</v>
      </c>
      <c r="X261" s="239" t="s">
        <v>14</v>
      </c>
      <c r="Y261" s="239" t="s">
        <v>14</v>
      </c>
      <c r="Z261" s="242" t="s">
        <v>1</v>
      </c>
      <c r="AA261" s="242" t="s">
        <v>1</v>
      </c>
      <c r="AB261" s="239" t="s">
        <v>1627</v>
      </c>
      <c r="AC261" s="242" t="s">
        <v>0</v>
      </c>
    </row>
    <row r="262" spans="1:29" ht="32" x14ac:dyDescent="0.2">
      <c r="A262" s="247" t="s">
        <v>1184</v>
      </c>
      <c r="B262" s="234"/>
      <c r="C262" s="235" t="str">
        <f t="shared" si="4"/>
        <v>0648050305</v>
      </c>
      <c r="D262" s="233" t="s">
        <v>1184</v>
      </c>
      <c r="E262" s="233" t="s">
        <v>1184</v>
      </c>
      <c r="F262" s="233" t="s">
        <v>1754</v>
      </c>
      <c r="G262" s="233" t="s">
        <v>592</v>
      </c>
      <c r="H262" s="233" t="s">
        <v>62</v>
      </c>
      <c r="I262" s="233" t="s">
        <v>593</v>
      </c>
      <c r="J262" s="233" t="s">
        <v>1649</v>
      </c>
      <c r="K262" s="233" t="s">
        <v>14</v>
      </c>
      <c r="L262" s="244" t="b">
        <v>0</v>
      </c>
      <c r="M262" s="233" t="s">
        <v>94</v>
      </c>
      <c r="N262" s="233" t="s">
        <v>94</v>
      </c>
      <c r="O262" s="233" t="s">
        <v>71</v>
      </c>
      <c r="P262" s="233" t="s">
        <v>32</v>
      </c>
      <c r="Q262" s="233" t="s">
        <v>1480</v>
      </c>
      <c r="R262" s="233" t="s">
        <v>1481</v>
      </c>
      <c r="S262" s="244" t="s">
        <v>1</v>
      </c>
      <c r="T262" s="233" t="s">
        <v>14</v>
      </c>
      <c r="U262" s="233" t="s">
        <v>14</v>
      </c>
      <c r="V262" s="244" t="s">
        <v>1</v>
      </c>
      <c r="W262" s="233" t="s">
        <v>14</v>
      </c>
      <c r="X262" s="233" t="s">
        <v>14</v>
      </c>
      <c r="Y262" s="233" t="s">
        <v>1755</v>
      </c>
      <c r="Z262" s="244" t="s">
        <v>1</v>
      </c>
      <c r="AA262" s="244" t="s">
        <v>1</v>
      </c>
      <c r="AB262" s="233" t="s">
        <v>1627</v>
      </c>
      <c r="AC262" s="244" t="s">
        <v>0</v>
      </c>
    </row>
    <row r="263" spans="1:29" ht="32" x14ac:dyDescent="0.2">
      <c r="A263" s="248" t="s">
        <v>1185</v>
      </c>
      <c r="B263" s="240"/>
      <c r="C263" s="241" t="str">
        <f t="shared" si="4"/>
        <v>0648050307</v>
      </c>
      <c r="D263" s="239" t="s">
        <v>1185</v>
      </c>
      <c r="E263" s="239" t="s">
        <v>1185</v>
      </c>
      <c r="F263" s="239" t="s">
        <v>1754</v>
      </c>
      <c r="G263" s="239" t="s">
        <v>252</v>
      </c>
      <c r="H263" s="239" t="s">
        <v>62</v>
      </c>
      <c r="I263" s="239" t="s">
        <v>253</v>
      </c>
      <c r="J263" s="239" t="s">
        <v>1635</v>
      </c>
      <c r="K263" s="239" t="s">
        <v>14</v>
      </c>
      <c r="L263" s="242" t="b">
        <v>0</v>
      </c>
      <c r="M263" s="239" t="s">
        <v>94</v>
      </c>
      <c r="N263" s="239" t="s">
        <v>94</v>
      </c>
      <c r="O263" s="239" t="s">
        <v>71</v>
      </c>
      <c r="P263" s="239" t="s">
        <v>32</v>
      </c>
      <c r="Q263" s="239" t="s">
        <v>1480</v>
      </c>
      <c r="R263" s="239" t="s">
        <v>1481</v>
      </c>
      <c r="S263" s="242" t="s">
        <v>1</v>
      </c>
      <c r="T263" s="239" t="s">
        <v>14</v>
      </c>
      <c r="U263" s="239" t="s">
        <v>14</v>
      </c>
      <c r="V263" s="242" t="s">
        <v>1</v>
      </c>
      <c r="W263" s="239" t="s">
        <v>14</v>
      </c>
      <c r="X263" s="239" t="s">
        <v>14</v>
      </c>
      <c r="Y263" s="239" t="s">
        <v>14</v>
      </c>
      <c r="Z263" s="242" t="s">
        <v>1</v>
      </c>
      <c r="AA263" s="242" t="s">
        <v>1</v>
      </c>
      <c r="AB263" s="239" t="s">
        <v>1691</v>
      </c>
      <c r="AC263" s="242" t="s">
        <v>0</v>
      </c>
    </row>
    <row r="264" spans="1:29" ht="32" x14ac:dyDescent="0.2">
      <c r="A264" s="247" t="s">
        <v>1186</v>
      </c>
      <c r="B264" s="234"/>
      <c r="C264" s="235" t="str">
        <f t="shared" si="4"/>
        <v>0648050805</v>
      </c>
      <c r="D264" s="233" t="s">
        <v>1186</v>
      </c>
      <c r="E264" s="233" t="s">
        <v>1186</v>
      </c>
      <c r="F264" s="233" t="s">
        <v>1756</v>
      </c>
      <c r="G264" s="233" t="s">
        <v>806</v>
      </c>
      <c r="H264" s="233" t="s">
        <v>62</v>
      </c>
      <c r="I264" s="233" t="s">
        <v>807</v>
      </c>
      <c r="J264" s="233" t="s">
        <v>1639</v>
      </c>
      <c r="K264" s="233" t="s">
        <v>14</v>
      </c>
      <c r="L264" s="244" t="b">
        <v>0</v>
      </c>
      <c r="M264" s="233" t="s">
        <v>94</v>
      </c>
      <c r="N264" s="233" t="s">
        <v>94</v>
      </c>
      <c r="O264" s="233" t="s">
        <v>71</v>
      </c>
      <c r="P264" s="233" t="s">
        <v>32</v>
      </c>
      <c r="Q264" s="233" t="s">
        <v>1480</v>
      </c>
      <c r="R264" s="233" t="s">
        <v>1481</v>
      </c>
      <c r="S264" s="244" t="s">
        <v>1</v>
      </c>
      <c r="T264" s="233" t="s">
        <v>14</v>
      </c>
      <c r="U264" s="233" t="s">
        <v>14</v>
      </c>
      <c r="V264" s="244" t="s">
        <v>1</v>
      </c>
      <c r="W264" s="233" t="s">
        <v>14</v>
      </c>
      <c r="X264" s="233" t="s">
        <v>14</v>
      </c>
      <c r="Y264" s="233" t="s">
        <v>1757</v>
      </c>
      <c r="Z264" s="244" t="s">
        <v>1</v>
      </c>
      <c r="AA264" s="244" t="s">
        <v>1</v>
      </c>
      <c r="AB264" s="233" t="s">
        <v>1627</v>
      </c>
      <c r="AC264" s="244" t="s">
        <v>0</v>
      </c>
    </row>
    <row r="265" spans="1:29" ht="32" x14ac:dyDescent="0.2">
      <c r="A265" s="248" t="s">
        <v>1187</v>
      </c>
      <c r="B265" s="240"/>
      <c r="C265" s="241" t="str">
        <f t="shared" si="4"/>
        <v>0648050806</v>
      </c>
      <c r="D265" s="239" t="s">
        <v>1187</v>
      </c>
      <c r="E265" s="239" t="s">
        <v>1187</v>
      </c>
      <c r="F265" s="239" t="s">
        <v>1756</v>
      </c>
      <c r="G265" s="239" t="s">
        <v>808</v>
      </c>
      <c r="H265" s="239" t="s">
        <v>62</v>
      </c>
      <c r="I265" s="239" t="s">
        <v>809</v>
      </c>
      <c r="J265" s="239" t="s">
        <v>1630</v>
      </c>
      <c r="K265" s="239" t="s">
        <v>14</v>
      </c>
      <c r="L265" s="242" t="b">
        <v>0</v>
      </c>
      <c r="M265" s="239" t="s">
        <v>94</v>
      </c>
      <c r="N265" s="239" t="s">
        <v>94</v>
      </c>
      <c r="O265" s="239" t="s">
        <v>71</v>
      </c>
      <c r="P265" s="239" t="s">
        <v>32</v>
      </c>
      <c r="Q265" s="239" t="s">
        <v>1480</v>
      </c>
      <c r="R265" s="239" t="s">
        <v>1481</v>
      </c>
      <c r="S265" s="242" t="s">
        <v>1</v>
      </c>
      <c r="T265" s="239" t="s">
        <v>14</v>
      </c>
      <c r="U265" s="239" t="s">
        <v>14</v>
      </c>
      <c r="V265" s="242" t="s">
        <v>1</v>
      </c>
      <c r="W265" s="239" t="s">
        <v>14</v>
      </c>
      <c r="X265" s="239" t="s">
        <v>14</v>
      </c>
      <c r="Y265" s="239" t="s">
        <v>14</v>
      </c>
      <c r="Z265" s="242" t="s">
        <v>1</v>
      </c>
      <c r="AA265" s="242" t="s">
        <v>1</v>
      </c>
      <c r="AB265" s="239" t="s">
        <v>1627</v>
      </c>
      <c r="AC265" s="242" t="s">
        <v>0</v>
      </c>
    </row>
    <row r="266" spans="1:29" ht="32" x14ac:dyDescent="0.2">
      <c r="A266" s="247" t="s">
        <v>1758</v>
      </c>
      <c r="B266" s="234"/>
      <c r="C266" s="235" t="str">
        <f t="shared" si="4"/>
        <v>0648050808</v>
      </c>
      <c r="D266" s="233" t="s">
        <v>1758</v>
      </c>
      <c r="E266" s="233" t="s">
        <v>125</v>
      </c>
      <c r="F266" s="233" t="s">
        <v>1756</v>
      </c>
      <c r="G266" s="233" t="s">
        <v>1759</v>
      </c>
      <c r="H266" s="233" t="s">
        <v>62</v>
      </c>
      <c r="I266" s="233" t="s">
        <v>1760</v>
      </c>
      <c r="J266" s="233" t="s">
        <v>1761</v>
      </c>
      <c r="K266" s="233" t="s">
        <v>14</v>
      </c>
      <c r="L266" s="244" t="b">
        <v>0</v>
      </c>
      <c r="M266" s="233" t="s">
        <v>94</v>
      </c>
      <c r="N266" s="233" t="s">
        <v>94</v>
      </c>
      <c r="O266" s="233" t="s">
        <v>71</v>
      </c>
      <c r="P266" s="233" t="s">
        <v>32</v>
      </c>
      <c r="Q266" s="233" t="s">
        <v>1480</v>
      </c>
      <c r="R266" s="233" t="s">
        <v>1481</v>
      </c>
      <c r="S266" s="244" t="s">
        <v>1</v>
      </c>
      <c r="T266" s="233" t="s">
        <v>14</v>
      </c>
      <c r="U266" s="233" t="s">
        <v>14</v>
      </c>
      <c r="V266" s="244" t="s">
        <v>1</v>
      </c>
      <c r="W266" s="233" t="s">
        <v>14</v>
      </c>
      <c r="X266" s="233" t="s">
        <v>14</v>
      </c>
      <c r="Y266" s="233" t="s">
        <v>14</v>
      </c>
      <c r="Z266" s="244" t="s">
        <v>1</v>
      </c>
      <c r="AA266" s="244" t="s">
        <v>0</v>
      </c>
      <c r="AB266" s="233" t="s">
        <v>1762</v>
      </c>
      <c r="AC266" s="244" t="s">
        <v>0</v>
      </c>
    </row>
    <row r="267" spans="1:29" ht="32" x14ac:dyDescent="0.2">
      <c r="A267" s="248" t="s">
        <v>1188</v>
      </c>
      <c r="B267" s="240"/>
      <c r="C267" s="241" t="str">
        <f t="shared" si="4"/>
        <v>0648051002</v>
      </c>
      <c r="D267" s="239" t="s">
        <v>1188</v>
      </c>
      <c r="E267" s="239" t="s">
        <v>1188</v>
      </c>
      <c r="F267" s="239" t="s">
        <v>1991</v>
      </c>
      <c r="G267" s="239" t="s">
        <v>251</v>
      </c>
      <c r="H267" s="239" t="s">
        <v>81</v>
      </c>
      <c r="I267" s="239" t="s">
        <v>14</v>
      </c>
      <c r="J267" s="239" t="s">
        <v>14</v>
      </c>
      <c r="K267" s="239" t="s">
        <v>1874</v>
      </c>
      <c r="L267" s="242" t="b">
        <v>0</v>
      </c>
      <c r="M267" s="239" t="s">
        <v>94</v>
      </c>
      <c r="N267" s="239" t="s">
        <v>94</v>
      </c>
      <c r="O267" s="239" t="s">
        <v>71</v>
      </c>
      <c r="P267" s="239" t="s">
        <v>32</v>
      </c>
      <c r="Q267" s="239" t="s">
        <v>1480</v>
      </c>
      <c r="R267" s="239" t="s">
        <v>1481</v>
      </c>
      <c r="S267" s="242" t="s">
        <v>1</v>
      </c>
      <c r="T267" s="239" t="s">
        <v>14</v>
      </c>
      <c r="U267" s="239" t="s">
        <v>14</v>
      </c>
      <c r="V267" s="242" t="s">
        <v>1</v>
      </c>
      <c r="W267" s="239" t="s">
        <v>14</v>
      </c>
      <c r="X267" s="239" t="s">
        <v>14</v>
      </c>
      <c r="Y267" s="239" t="s">
        <v>14</v>
      </c>
      <c r="Z267" s="242" t="s">
        <v>1</v>
      </c>
      <c r="AA267" s="242" t="s">
        <v>1</v>
      </c>
      <c r="AB267" s="239" t="s">
        <v>1662</v>
      </c>
      <c r="AC267" s="242" t="s">
        <v>0</v>
      </c>
    </row>
    <row r="268" spans="1:29" ht="32" x14ac:dyDescent="0.2">
      <c r="A268" s="247" t="s">
        <v>1189</v>
      </c>
      <c r="B268" s="234"/>
      <c r="C268" s="235" t="str">
        <f t="shared" si="4"/>
        <v>0648070303</v>
      </c>
      <c r="D268" s="233" t="s">
        <v>1189</v>
      </c>
      <c r="E268" s="233" t="s">
        <v>1189</v>
      </c>
      <c r="F268" s="233" t="s">
        <v>1763</v>
      </c>
      <c r="G268" s="233" t="s">
        <v>229</v>
      </c>
      <c r="H268" s="233" t="s">
        <v>62</v>
      </c>
      <c r="I268" s="233" t="s">
        <v>230</v>
      </c>
      <c r="J268" s="233" t="s">
        <v>1642</v>
      </c>
      <c r="K268" s="233" t="s">
        <v>14</v>
      </c>
      <c r="L268" s="244" t="b">
        <v>0</v>
      </c>
      <c r="M268" s="233" t="s">
        <v>99</v>
      </c>
      <c r="N268" s="233" t="s">
        <v>100</v>
      </c>
      <c r="O268" s="233" t="s">
        <v>71</v>
      </c>
      <c r="P268" s="233" t="s">
        <v>32</v>
      </c>
      <c r="Q268" s="233" t="s">
        <v>1480</v>
      </c>
      <c r="R268" s="233" t="s">
        <v>1481</v>
      </c>
      <c r="S268" s="244" t="s">
        <v>1</v>
      </c>
      <c r="T268" s="233" t="s">
        <v>14</v>
      </c>
      <c r="U268" s="233" t="s">
        <v>14</v>
      </c>
      <c r="V268" s="244" t="s">
        <v>1</v>
      </c>
      <c r="W268" s="233" t="s">
        <v>14</v>
      </c>
      <c r="X268" s="233" t="s">
        <v>14</v>
      </c>
      <c r="Y268" s="233" t="s">
        <v>14</v>
      </c>
      <c r="Z268" s="244" t="s">
        <v>1</v>
      </c>
      <c r="AA268" s="244" t="s">
        <v>1</v>
      </c>
      <c r="AB268" s="233" t="s">
        <v>1627</v>
      </c>
      <c r="AC268" s="244" t="s">
        <v>0</v>
      </c>
    </row>
    <row r="269" spans="1:29" ht="32" x14ac:dyDescent="0.2">
      <c r="A269" s="248" t="s">
        <v>1190</v>
      </c>
      <c r="B269" s="240"/>
      <c r="C269" s="241" t="str">
        <f t="shared" si="4"/>
        <v>0649010202</v>
      </c>
      <c r="D269" s="239" t="s">
        <v>1190</v>
      </c>
      <c r="E269" s="239" t="s">
        <v>1190</v>
      </c>
      <c r="F269" s="239" t="s">
        <v>1992</v>
      </c>
      <c r="G269" s="239" t="s">
        <v>264</v>
      </c>
      <c r="H269" s="239" t="s">
        <v>81</v>
      </c>
      <c r="I269" s="239" t="s">
        <v>14</v>
      </c>
      <c r="J269" s="239" t="s">
        <v>14</v>
      </c>
      <c r="K269" s="239" t="s">
        <v>1872</v>
      </c>
      <c r="L269" s="242" t="b">
        <v>0</v>
      </c>
      <c r="M269" s="239" t="s">
        <v>87</v>
      </c>
      <c r="N269" s="239" t="s">
        <v>88</v>
      </c>
      <c r="O269" s="239" t="s">
        <v>71</v>
      </c>
      <c r="P269" s="239" t="s">
        <v>32</v>
      </c>
      <c r="Q269" s="239" t="s">
        <v>1480</v>
      </c>
      <c r="R269" s="239" t="s">
        <v>1481</v>
      </c>
      <c r="S269" s="242" t="s">
        <v>1</v>
      </c>
      <c r="T269" s="239" t="s">
        <v>14</v>
      </c>
      <c r="U269" s="239" t="s">
        <v>14</v>
      </c>
      <c r="V269" s="242" t="s">
        <v>1</v>
      </c>
      <c r="W269" s="239" t="s">
        <v>14</v>
      </c>
      <c r="X269" s="239" t="s">
        <v>14</v>
      </c>
      <c r="Y269" s="239" t="s">
        <v>14</v>
      </c>
      <c r="Z269" s="242" t="s">
        <v>1</v>
      </c>
      <c r="AA269" s="242" t="s">
        <v>1</v>
      </c>
      <c r="AB269" s="239" t="s">
        <v>1892</v>
      </c>
      <c r="AC269" s="242" t="s">
        <v>0</v>
      </c>
    </row>
    <row r="270" spans="1:29" ht="32" x14ac:dyDescent="0.2">
      <c r="A270" s="247" t="s">
        <v>1191</v>
      </c>
      <c r="B270" s="234"/>
      <c r="C270" s="235" t="str">
        <f t="shared" si="4"/>
        <v>0649010403</v>
      </c>
      <c r="D270" s="233" t="s">
        <v>1191</v>
      </c>
      <c r="E270" s="233" t="s">
        <v>1191</v>
      </c>
      <c r="F270" s="233" t="s">
        <v>1993</v>
      </c>
      <c r="G270" s="233" t="s">
        <v>118</v>
      </c>
      <c r="H270" s="233" t="s">
        <v>81</v>
      </c>
      <c r="I270" s="233" t="s">
        <v>14</v>
      </c>
      <c r="J270" s="233" t="s">
        <v>14</v>
      </c>
      <c r="K270" s="233" t="s">
        <v>1881</v>
      </c>
      <c r="L270" s="244" t="b">
        <v>0</v>
      </c>
      <c r="M270" s="233" t="s">
        <v>87</v>
      </c>
      <c r="N270" s="233" t="s">
        <v>88</v>
      </c>
      <c r="O270" s="233" t="s">
        <v>71</v>
      </c>
      <c r="P270" s="233" t="s">
        <v>32</v>
      </c>
      <c r="Q270" s="233" t="s">
        <v>1480</v>
      </c>
      <c r="R270" s="233" t="s">
        <v>1481</v>
      </c>
      <c r="S270" s="244" t="s">
        <v>1</v>
      </c>
      <c r="T270" s="233" t="s">
        <v>14</v>
      </c>
      <c r="U270" s="233" t="s">
        <v>14</v>
      </c>
      <c r="V270" s="244" t="s">
        <v>1</v>
      </c>
      <c r="W270" s="233" t="s">
        <v>14</v>
      </c>
      <c r="X270" s="233" t="s">
        <v>14</v>
      </c>
      <c r="Y270" s="233" t="s">
        <v>14</v>
      </c>
      <c r="Z270" s="244" t="s">
        <v>1</v>
      </c>
      <c r="AA270" s="244" t="s">
        <v>1</v>
      </c>
      <c r="AB270" s="233" t="s">
        <v>1779</v>
      </c>
      <c r="AC270" s="244" t="s">
        <v>0</v>
      </c>
    </row>
    <row r="271" spans="1:29" ht="32" x14ac:dyDescent="0.2">
      <c r="A271" s="248" t="s">
        <v>1192</v>
      </c>
      <c r="B271" s="240"/>
      <c r="C271" s="241" t="str">
        <f t="shared" si="4"/>
        <v>0649010404</v>
      </c>
      <c r="D271" s="239" t="s">
        <v>1192</v>
      </c>
      <c r="E271" s="239" t="s">
        <v>1192</v>
      </c>
      <c r="F271" s="239" t="s">
        <v>1993</v>
      </c>
      <c r="G271" s="239" t="s">
        <v>112</v>
      </c>
      <c r="H271" s="239" t="s">
        <v>81</v>
      </c>
      <c r="I271" s="239" t="s">
        <v>14</v>
      </c>
      <c r="J271" s="239" t="s">
        <v>14</v>
      </c>
      <c r="K271" s="239" t="s">
        <v>1881</v>
      </c>
      <c r="L271" s="242" t="b">
        <v>0</v>
      </c>
      <c r="M271" s="239" t="s">
        <v>87</v>
      </c>
      <c r="N271" s="239" t="s">
        <v>88</v>
      </c>
      <c r="O271" s="239" t="s">
        <v>71</v>
      </c>
      <c r="P271" s="239" t="s">
        <v>32</v>
      </c>
      <c r="Q271" s="239" t="s">
        <v>1480</v>
      </c>
      <c r="R271" s="239" t="s">
        <v>1481</v>
      </c>
      <c r="S271" s="242" t="s">
        <v>1</v>
      </c>
      <c r="T271" s="239" t="s">
        <v>14</v>
      </c>
      <c r="U271" s="239" t="s">
        <v>14</v>
      </c>
      <c r="V271" s="242" t="s">
        <v>1</v>
      </c>
      <c r="W271" s="239" t="s">
        <v>14</v>
      </c>
      <c r="X271" s="239" t="s">
        <v>14</v>
      </c>
      <c r="Y271" s="239" t="s">
        <v>14</v>
      </c>
      <c r="Z271" s="242" t="s">
        <v>1</v>
      </c>
      <c r="AA271" s="242" t="s">
        <v>1</v>
      </c>
      <c r="AB271" s="239" t="s">
        <v>1779</v>
      </c>
      <c r="AC271" s="242" t="s">
        <v>0</v>
      </c>
    </row>
    <row r="272" spans="1:29" ht="32" x14ac:dyDescent="0.2">
      <c r="A272" s="247" t="s">
        <v>1193</v>
      </c>
      <c r="B272" s="234"/>
      <c r="C272" s="235" t="str">
        <f t="shared" si="4"/>
        <v>0649010405</v>
      </c>
      <c r="D272" s="233" t="s">
        <v>1193</v>
      </c>
      <c r="E272" s="233" t="s">
        <v>1193</v>
      </c>
      <c r="F272" s="233" t="s">
        <v>1993</v>
      </c>
      <c r="G272" s="233" t="s">
        <v>119</v>
      </c>
      <c r="H272" s="233" t="s">
        <v>81</v>
      </c>
      <c r="I272" s="233" t="s">
        <v>14</v>
      </c>
      <c r="J272" s="233" t="s">
        <v>14</v>
      </c>
      <c r="K272" s="233" t="s">
        <v>1881</v>
      </c>
      <c r="L272" s="244" t="b">
        <v>0</v>
      </c>
      <c r="M272" s="233" t="s">
        <v>87</v>
      </c>
      <c r="N272" s="233" t="s">
        <v>88</v>
      </c>
      <c r="O272" s="233" t="s">
        <v>71</v>
      </c>
      <c r="P272" s="233" t="s">
        <v>32</v>
      </c>
      <c r="Q272" s="233" t="s">
        <v>1480</v>
      </c>
      <c r="R272" s="233" t="s">
        <v>1481</v>
      </c>
      <c r="S272" s="244" t="s">
        <v>1</v>
      </c>
      <c r="T272" s="233" t="s">
        <v>14</v>
      </c>
      <c r="U272" s="233" t="s">
        <v>14</v>
      </c>
      <c r="V272" s="244" t="s">
        <v>1</v>
      </c>
      <c r="W272" s="233" t="s">
        <v>14</v>
      </c>
      <c r="X272" s="233" t="s">
        <v>14</v>
      </c>
      <c r="Y272" s="233" t="s">
        <v>14</v>
      </c>
      <c r="Z272" s="244" t="s">
        <v>1</v>
      </c>
      <c r="AA272" s="244" t="s">
        <v>1</v>
      </c>
      <c r="AB272" s="233" t="s">
        <v>1779</v>
      </c>
      <c r="AC272" s="244" t="s">
        <v>0</v>
      </c>
    </row>
    <row r="273" spans="1:29" ht="32" x14ac:dyDescent="0.2">
      <c r="A273" s="248" t="s">
        <v>1194</v>
      </c>
      <c r="B273" s="240"/>
      <c r="C273" s="241" t="str">
        <f t="shared" si="4"/>
        <v>0649010406</v>
      </c>
      <c r="D273" s="239" t="s">
        <v>1194</v>
      </c>
      <c r="E273" s="239" t="s">
        <v>1194</v>
      </c>
      <c r="F273" s="239" t="s">
        <v>1993</v>
      </c>
      <c r="G273" s="239" t="s">
        <v>677</v>
      </c>
      <c r="H273" s="239" t="s">
        <v>81</v>
      </c>
      <c r="I273" s="239" t="s">
        <v>14</v>
      </c>
      <c r="J273" s="239" t="s">
        <v>14</v>
      </c>
      <c r="K273" s="239" t="s">
        <v>1881</v>
      </c>
      <c r="L273" s="242" t="b">
        <v>0</v>
      </c>
      <c r="M273" s="239" t="s">
        <v>87</v>
      </c>
      <c r="N273" s="239" t="s">
        <v>88</v>
      </c>
      <c r="O273" s="239" t="s">
        <v>71</v>
      </c>
      <c r="P273" s="239" t="s">
        <v>32</v>
      </c>
      <c r="Q273" s="239" t="s">
        <v>1480</v>
      </c>
      <c r="R273" s="239" t="s">
        <v>1481</v>
      </c>
      <c r="S273" s="242" t="s">
        <v>1</v>
      </c>
      <c r="T273" s="239" t="s">
        <v>14</v>
      </c>
      <c r="U273" s="239" t="s">
        <v>14</v>
      </c>
      <c r="V273" s="242" t="s">
        <v>1</v>
      </c>
      <c r="W273" s="239" t="s">
        <v>14</v>
      </c>
      <c r="X273" s="239" t="s">
        <v>14</v>
      </c>
      <c r="Y273" s="239" t="s">
        <v>14</v>
      </c>
      <c r="Z273" s="242" t="s">
        <v>1</v>
      </c>
      <c r="AA273" s="242" t="s">
        <v>1</v>
      </c>
      <c r="AB273" s="239" t="s">
        <v>1779</v>
      </c>
      <c r="AC273" s="242" t="s">
        <v>0</v>
      </c>
    </row>
    <row r="274" spans="1:29" ht="32" x14ac:dyDescent="0.2">
      <c r="A274" s="247" t="s">
        <v>1195</v>
      </c>
      <c r="B274" s="234"/>
      <c r="C274" s="235" t="str">
        <f t="shared" si="4"/>
        <v>0649010408</v>
      </c>
      <c r="D274" s="233" t="s">
        <v>1195</v>
      </c>
      <c r="E274" s="233" t="s">
        <v>1195</v>
      </c>
      <c r="F274" s="233" t="s">
        <v>1993</v>
      </c>
      <c r="G274" s="233" t="s">
        <v>179</v>
      </c>
      <c r="H274" s="233" t="s">
        <v>81</v>
      </c>
      <c r="I274" s="233" t="s">
        <v>14</v>
      </c>
      <c r="J274" s="233" t="s">
        <v>14</v>
      </c>
      <c r="K274" s="233" t="s">
        <v>1874</v>
      </c>
      <c r="L274" s="244" t="b">
        <v>0</v>
      </c>
      <c r="M274" s="233" t="s">
        <v>87</v>
      </c>
      <c r="N274" s="233" t="s">
        <v>88</v>
      </c>
      <c r="O274" s="233" t="s">
        <v>71</v>
      </c>
      <c r="P274" s="233" t="s">
        <v>32</v>
      </c>
      <c r="Q274" s="233" t="s">
        <v>1480</v>
      </c>
      <c r="R274" s="233" t="s">
        <v>1481</v>
      </c>
      <c r="S274" s="244" t="s">
        <v>1</v>
      </c>
      <c r="T274" s="233" t="s">
        <v>14</v>
      </c>
      <c r="U274" s="233" t="s">
        <v>14</v>
      </c>
      <c r="V274" s="244" t="s">
        <v>1</v>
      </c>
      <c r="W274" s="233" t="s">
        <v>14</v>
      </c>
      <c r="X274" s="233" t="s">
        <v>14</v>
      </c>
      <c r="Y274" s="233" t="s">
        <v>14</v>
      </c>
      <c r="Z274" s="244" t="s">
        <v>1</v>
      </c>
      <c r="AA274" s="244" t="s">
        <v>1</v>
      </c>
      <c r="AB274" s="233" t="s">
        <v>1610</v>
      </c>
      <c r="AC274" s="244" t="s">
        <v>0</v>
      </c>
    </row>
    <row r="275" spans="1:29" ht="32" x14ac:dyDescent="0.2">
      <c r="A275" s="248" t="s">
        <v>1196</v>
      </c>
      <c r="B275" s="240"/>
      <c r="C275" s="241" t="str">
        <f t="shared" si="4"/>
        <v>0649010409</v>
      </c>
      <c r="D275" s="239" t="s">
        <v>1196</v>
      </c>
      <c r="E275" s="239" t="s">
        <v>1196</v>
      </c>
      <c r="F275" s="239" t="s">
        <v>1993</v>
      </c>
      <c r="G275" s="239" t="s">
        <v>175</v>
      </c>
      <c r="H275" s="239" t="s">
        <v>81</v>
      </c>
      <c r="I275" s="239" t="s">
        <v>14</v>
      </c>
      <c r="J275" s="239" t="s">
        <v>14</v>
      </c>
      <c r="K275" s="239" t="s">
        <v>1872</v>
      </c>
      <c r="L275" s="242" t="b">
        <v>0</v>
      </c>
      <c r="M275" s="239" t="s">
        <v>87</v>
      </c>
      <c r="N275" s="239" t="s">
        <v>88</v>
      </c>
      <c r="O275" s="239" t="s">
        <v>71</v>
      </c>
      <c r="P275" s="239" t="s">
        <v>32</v>
      </c>
      <c r="Q275" s="239" t="s">
        <v>1480</v>
      </c>
      <c r="R275" s="239" t="s">
        <v>1481</v>
      </c>
      <c r="S275" s="242" t="s">
        <v>1</v>
      </c>
      <c r="T275" s="239" t="s">
        <v>14</v>
      </c>
      <c r="U275" s="239" t="s">
        <v>14</v>
      </c>
      <c r="V275" s="242" t="s">
        <v>1</v>
      </c>
      <c r="W275" s="239" t="s">
        <v>14</v>
      </c>
      <c r="X275" s="239" t="s">
        <v>14</v>
      </c>
      <c r="Y275" s="239" t="s">
        <v>14</v>
      </c>
      <c r="Z275" s="242" t="s">
        <v>1</v>
      </c>
      <c r="AA275" s="242" t="s">
        <v>1</v>
      </c>
      <c r="AB275" s="239" t="s">
        <v>1610</v>
      </c>
      <c r="AC275" s="242" t="s">
        <v>0</v>
      </c>
    </row>
    <row r="276" spans="1:29" ht="32" x14ac:dyDescent="0.2">
      <c r="A276" s="247" t="s">
        <v>1197</v>
      </c>
      <c r="B276" s="234"/>
      <c r="C276" s="235" t="str">
        <f t="shared" si="4"/>
        <v>0649010410</v>
      </c>
      <c r="D276" s="233" t="s">
        <v>1197</v>
      </c>
      <c r="E276" s="233" t="s">
        <v>1197</v>
      </c>
      <c r="F276" s="233" t="s">
        <v>1993</v>
      </c>
      <c r="G276" s="233" t="s">
        <v>181</v>
      </c>
      <c r="H276" s="233" t="s">
        <v>81</v>
      </c>
      <c r="I276" s="233" t="s">
        <v>14</v>
      </c>
      <c r="J276" s="233" t="s">
        <v>14</v>
      </c>
      <c r="K276" s="233" t="s">
        <v>1872</v>
      </c>
      <c r="L276" s="244" t="b">
        <v>0</v>
      </c>
      <c r="M276" s="233" t="s">
        <v>87</v>
      </c>
      <c r="N276" s="233" t="s">
        <v>88</v>
      </c>
      <c r="O276" s="233" t="s">
        <v>71</v>
      </c>
      <c r="P276" s="233" t="s">
        <v>32</v>
      </c>
      <c r="Q276" s="233" t="s">
        <v>1480</v>
      </c>
      <c r="R276" s="233" t="s">
        <v>1481</v>
      </c>
      <c r="S276" s="244" t="s">
        <v>1</v>
      </c>
      <c r="T276" s="233" t="s">
        <v>14</v>
      </c>
      <c r="U276" s="233" t="s">
        <v>14</v>
      </c>
      <c r="V276" s="244" t="s">
        <v>1</v>
      </c>
      <c r="W276" s="233" t="s">
        <v>14</v>
      </c>
      <c r="X276" s="233" t="s">
        <v>14</v>
      </c>
      <c r="Y276" s="233" t="s">
        <v>14</v>
      </c>
      <c r="Z276" s="244" t="s">
        <v>1</v>
      </c>
      <c r="AA276" s="244" t="s">
        <v>1</v>
      </c>
      <c r="AB276" s="233" t="s">
        <v>1610</v>
      </c>
      <c r="AC276" s="244" t="s">
        <v>0</v>
      </c>
    </row>
    <row r="277" spans="1:29" ht="48" x14ac:dyDescent="0.2">
      <c r="A277" s="248" t="s">
        <v>1198</v>
      </c>
      <c r="B277" s="240"/>
      <c r="C277" s="241" t="str">
        <f t="shared" si="4"/>
        <v>0649010411</v>
      </c>
      <c r="D277" s="239" t="s">
        <v>1198</v>
      </c>
      <c r="E277" s="239" t="s">
        <v>1198</v>
      </c>
      <c r="F277" s="239" t="s">
        <v>1993</v>
      </c>
      <c r="G277" s="239" t="s">
        <v>117</v>
      </c>
      <c r="H277" s="239" t="s">
        <v>81</v>
      </c>
      <c r="I277" s="239" t="s">
        <v>14</v>
      </c>
      <c r="J277" s="239" t="s">
        <v>14</v>
      </c>
      <c r="K277" s="239" t="s">
        <v>1875</v>
      </c>
      <c r="L277" s="242" t="b">
        <v>0</v>
      </c>
      <c r="M277" s="239" t="s">
        <v>87</v>
      </c>
      <c r="N277" s="239" t="s">
        <v>88</v>
      </c>
      <c r="O277" s="239" t="s">
        <v>71</v>
      </c>
      <c r="P277" s="239" t="s">
        <v>32</v>
      </c>
      <c r="Q277" s="239" t="s">
        <v>1480</v>
      </c>
      <c r="R277" s="239" t="s">
        <v>1481</v>
      </c>
      <c r="S277" s="242" t="s">
        <v>1</v>
      </c>
      <c r="T277" s="239" t="s">
        <v>14</v>
      </c>
      <c r="U277" s="239" t="s">
        <v>14</v>
      </c>
      <c r="V277" s="242" t="s">
        <v>1</v>
      </c>
      <c r="W277" s="239" t="s">
        <v>14</v>
      </c>
      <c r="X277" s="239" t="s">
        <v>14</v>
      </c>
      <c r="Y277" s="239" t="s">
        <v>14</v>
      </c>
      <c r="Z277" s="242" t="s">
        <v>1</v>
      </c>
      <c r="AA277" s="242" t="s">
        <v>1</v>
      </c>
      <c r="AB277" s="239" t="s">
        <v>1695</v>
      </c>
      <c r="AC277" s="242" t="s">
        <v>0</v>
      </c>
    </row>
    <row r="278" spans="1:29" ht="32" x14ac:dyDescent="0.2">
      <c r="A278" s="247" t="s">
        <v>1199</v>
      </c>
      <c r="B278" s="234"/>
      <c r="C278" s="235" t="str">
        <f t="shared" si="4"/>
        <v>0649010501</v>
      </c>
      <c r="D278" s="233" t="s">
        <v>1199</v>
      </c>
      <c r="E278" s="233" t="s">
        <v>125</v>
      </c>
      <c r="F278" s="233" t="s">
        <v>1764</v>
      </c>
      <c r="G278" s="233" t="s">
        <v>290</v>
      </c>
      <c r="H278" s="233" t="s">
        <v>62</v>
      </c>
      <c r="I278" s="233" t="s">
        <v>291</v>
      </c>
      <c r="J278" s="233" t="s">
        <v>1765</v>
      </c>
      <c r="K278" s="233" t="s">
        <v>14</v>
      </c>
      <c r="L278" s="244" t="b">
        <v>0</v>
      </c>
      <c r="M278" s="233" t="s">
        <v>87</v>
      </c>
      <c r="N278" s="233" t="s">
        <v>88</v>
      </c>
      <c r="O278" s="233" t="s">
        <v>71</v>
      </c>
      <c r="P278" s="233" t="s">
        <v>32</v>
      </c>
      <c r="Q278" s="233" t="s">
        <v>1480</v>
      </c>
      <c r="R278" s="233" t="s">
        <v>1481</v>
      </c>
      <c r="S278" s="244" t="s">
        <v>1</v>
      </c>
      <c r="T278" s="233" t="s">
        <v>14</v>
      </c>
      <c r="U278" s="233" t="s">
        <v>14</v>
      </c>
      <c r="V278" s="244" t="s">
        <v>1</v>
      </c>
      <c r="W278" s="233" t="s">
        <v>14</v>
      </c>
      <c r="X278" s="233" t="s">
        <v>14</v>
      </c>
      <c r="Y278" s="233" t="s">
        <v>14</v>
      </c>
      <c r="Z278" s="244" t="s">
        <v>1</v>
      </c>
      <c r="AA278" s="244" t="s">
        <v>1</v>
      </c>
      <c r="AB278" s="233" t="s">
        <v>1762</v>
      </c>
      <c r="AC278" s="244" t="s">
        <v>0</v>
      </c>
    </row>
    <row r="279" spans="1:29" ht="32" x14ac:dyDescent="0.2">
      <c r="A279" s="248" t="s">
        <v>1200</v>
      </c>
      <c r="B279" s="240"/>
      <c r="C279" s="241" t="str">
        <f t="shared" si="4"/>
        <v>0649020201</v>
      </c>
      <c r="D279" s="239" t="s">
        <v>1200</v>
      </c>
      <c r="E279" s="239" t="s">
        <v>1200</v>
      </c>
      <c r="F279" s="239" t="s">
        <v>1766</v>
      </c>
      <c r="G279" s="239" t="s">
        <v>511</v>
      </c>
      <c r="H279" s="239" t="s">
        <v>62</v>
      </c>
      <c r="I279" s="239" t="s">
        <v>512</v>
      </c>
      <c r="J279" s="239" t="s">
        <v>1642</v>
      </c>
      <c r="K279" s="239" t="s">
        <v>14</v>
      </c>
      <c r="L279" s="242" t="b">
        <v>0</v>
      </c>
      <c r="M279" s="239" t="s">
        <v>87</v>
      </c>
      <c r="N279" s="239" t="s">
        <v>88</v>
      </c>
      <c r="O279" s="239" t="s">
        <v>71</v>
      </c>
      <c r="P279" s="239" t="s">
        <v>32</v>
      </c>
      <c r="Q279" s="239" t="s">
        <v>1480</v>
      </c>
      <c r="R279" s="239" t="s">
        <v>1481</v>
      </c>
      <c r="S279" s="242" t="s">
        <v>1</v>
      </c>
      <c r="T279" s="239" t="s">
        <v>14</v>
      </c>
      <c r="U279" s="239" t="s">
        <v>14</v>
      </c>
      <c r="V279" s="242" t="s">
        <v>1</v>
      </c>
      <c r="W279" s="239" t="s">
        <v>14</v>
      </c>
      <c r="X279" s="239" t="s">
        <v>14</v>
      </c>
      <c r="Y279" s="239" t="s">
        <v>14</v>
      </c>
      <c r="Z279" s="242" t="s">
        <v>1</v>
      </c>
      <c r="AA279" s="242" t="s">
        <v>1</v>
      </c>
      <c r="AB279" s="239" t="s">
        <v>1610</v>
      </c>
      <c r="AC279" s="242" t="s">
        <v>0</v>
      </c>
    </row>
    <row r="280" spans="1:29" ht="32" x14ac:dyDescent="0.2">
      <c r="A280" s="247" t="s">
        <v>1201</v>
      </c>
      <c r="B280" s="234"/>
      <c r="C280" s="235" t="str">
        <f t="shared" si="4"/>
        <v>0649020500</v>
      </c>
      <c r="D280" s="233" t="s">
        <v>1201</v>
      </c>
      <c r="E280" s="233" t="s">
        <v>1201</v>
      </c>
      <c r="F280" s="233" t="s">
        <v>1767</v>
      </c>
      <c r="G280" s="233" t="s">
        <v>267</v>
      </c>
      <c r="H280" s="233" t="s">
        <v>62</v>
      </c>
      <c r="I280" s="233" t="s">
        <v>268</v>
      </c>
      <c r="J280" s="233" t="s">
        <v>1768</v>
      </c>
      <c r="K280" s="233" t="s">
        <v>14</v>
      </c>
      <c r="L280" s="244" t="b">
        <v>0</v>
      </c>
      <c r="M280" s="233" t="s">
        <v>87</v>
      </c>
      <c r="N280" s="233" t="s">
        <v>88</v>
      </c>
      <c r="O280" s="233" t="s">
        <v>71</v>
      </c>
      <c r="P280" s="233" t="s">
        <v>32</v>
      </c>
      <c r="Q280" s="233" t="s">
        <v>1480</v>
      </c>
      <c r="R280" s="233" t="s">
        <v>1481</v>
      </c>
      <c r="S280" s="244" t="s">
        <v>1</v>
      </c>
      <c r="T280" s="233" t="s">
        <v>14</v>
      </c>
      <c r="U280" s="233" t="s">
        <v>14</v>
      </c>
      <c r="V280" s="244" t="s">
        <v>1</v>
      </c>
      <c r="W280" s="233" t="s">
        <v>14</v>
      </c>
      <c r="X280" s="233" t="s">
        <v>14</v>
      </c>
      <c r="Y280" s="233" t="s">
        <v>14</v>
      </c>
      <c r="Z280" s="244" t="s">
        <v>0</v>
      </c>
      <c r="AA280" s="244" t="s">
        <v>1</v>
      </c>
      <c r="AB280" s="233" t="s">
        <v>14</v>
      </c>
      <c r="AC280" s="244" t="s">
        <v>0</v>
      </c>
    </row>
    <row r="281" spans="1:29" ht="32" x14ac:dyDescent="0.2">
      <c r="A281" s="248" t="s">
        <v>1202</v>
      </c>
      <c r="B281" s="240"/>
      <c r="C281" s="241" t="str">
        <f t="shared" si="4"/>
        <v>0649020502</v>
      </c>
      <c r="D281" s="239" t="s">
        <v>1202</v>
      </c>
      <c r="E281" s="239" t="s">
        <v>1202</v>
      </c>
      <c r="F281" s="239" t="s">
        <v>1767</v>
      </c>
      <c r="G281" s="239" t="s">
        <v>258</v>
      </c>
      <c r="H281" s="239" t="s">
        <v>62</v>
      </c>
      <c r="I281" s="239" t="s">
        <v>259</v>
      </c>
      <c r="J281" s="239" t="s">
        <v>1769</v>
      </c>
      <c r="K281" s="239" t="s">
        <v>14</v>
      </c>
      <c r="L281" s="242" t="b">
        <v>0</v>
      </c>
      <c r="M281" s="239" t="s">
        <v>87</v>
      </c>
      <c r="N281" s="239" t="s">
        <v>88</v>
      </c>
      <c r="O281" s="239" t="s">
        <v>71</v>
      </c>
      <c r="P281" s="239" t="s">
        <v>32</v>
      </c>
      <c r="Q281" s="239" t="s">
        <v>1480</v>
      </c>
      <c r="R281" s="239" t="s">
        <v>1481</v>
      </c>
      <c r="S281" s="242" t="s">
        <v>1</v>
      </c>
      <c r="T281" s="239" t="s">
        <v>14</v>
      </c>
      <c r="U281" s="239" t="s">
        <v>14</v>
      </c>
      <c r="V281" s="242" t="s">
        <v>1</v>
      </c>
      <c r="W281" s="239" t="s">
        <v>14</v>
      </c>
      <c r="X281" s="239" t="s">
        <v>14</v>
      </c>
      <c r="Y281" s="239" t="s">
        <v>14</v>
      </c>
      <c r="Z281" s="242" t="s">
        <v>0</v>
      </c>
      <c r="AA281" s="242" t="s">
        <v>1</v>
      </c>
      <c r="AB281" s="239" t="s">
        <v>14</v>
      </c>
      <c r="AC281" s="242" t="s">
        <v>0</v>
      </c>
    </row>
    <row r="282" spans="1:29" ht="32" x14ac:dyDescent="0.2">
      <c r="A282" s="247" t="s">
        <v>1203</v>
      </c>
      <c r="B282" s="234"/>
      <c r="C282" s="235" t="str">
        <f t="shared" si="4"/>
        <v>0650010208</v>
      </c>
      <c r="D282" s="233" t="s">
        <v>1203</v>
      </c>
      <c r="E282" s="233" t="s">
        <v>1203</v>
      </c>
      <c r="F282" s="233" t="s">
        <v>1994</v>
      </c>
      <c r="G282" s="233" t="s">
        <v>364</v>
      </c>
      <c r="H282" s="233" t="s">
        <v>81</v>
      </c>
      <c r="I282" s="233" t="s">
        <v>14</v>
      </c>
      <c r="J282" s="233" t="s">
        <v>14</v>
      </c>
      <c r="K282" s="233" t="s">
        <v>1871</v>
      </c>
      <c r="L282" s="244" t="b">
        <v>0</v>
      </c>
      <c r="M282" s="233" t="s">
        <v>69</v>
      </c>
      <c r="N282" s="233" t="s">
        <v>70</v>
      </c>
      <c r="O282" s="233" t="s">
        <v>71</v>
      </c>
      <c r="P282" s="233" t="s">
        <v>72</v>
      </c>
      <c r="Q282" s="233" t="s">
        <v>1480</v>
      </c>
      <c r="R282" s="233" t="s">
        <v>1481</v>
      </c>
      <c r="S282" s="244" t="s">
        <v>1</v>
      </c>
      <c r="T282" s="233" t="s">
        <v>14</v>
      </c>
      <c r="U282" s="233" t="s">
        <v>14</v>
      </c>
      <c r="V282" s="244" t="s">
        <v>1</v>
      </c>
      <c r="W282" s="233" t="s">
        <v>14</v>
      </c>
      <c r="X282" s="233" t="s">
        <v>14</v>
      </c>
      <c r="Y282" s="233" t="s">
        <v>14</v>
      </c>
      <c r="Z282" s="244" t="s">
        <v>1</v>
      </c>
      <c r="AA282" s="244" t="s">
        <v>1</v>
      </c>
      <c r="AB282" s="233" t="s">
        <v>14</v>
      </c>
      <c r="AC282" s="244" t="s">
        <v>0</v>
      </c>
    </row>
    <row r="283" spans="1:29" ht="32" x14ac:dyDescent="0.2">
      <c r="A283" s="248" t="s">
        <v>1204</v>
      </c>
      <c r="B283" s="240"/>
      <c r="C283" s="241" t="str">
        <f t="shared" si="4"/>
        <v>0650010215</v>
      </c>
      <c r="D283" s="239" t="s">
        <v>1204</v>
      </c>
      <c r="E283" s="239" t="s">
        <v>1204</v>
      </c>
      <c r="F283" s="239" t="s">
        <v>1994</v>
      </c>
      <c r="G283" s="239" t="s">
        <v>804</v>
      </c>
      <c r="H283" s="239" t="s">
        <v>81</v>
      </c>
      <c r="I283" s="239" t="s">
        <v>14</v>
      </c>
      <c r="J283" s="239" t="s">
        <v>14</v>
      </c>
      <c r="K283" s="239" t="s">
        <v>1874</v>
      </c>
      <c r="L283" s="242" t="b">
        <v>0</v>
      </c>
      <c r="M283" s="239" t="s">
        <v>69</v>
      </c>
      <c r="N283" s="239" t="s">
        <v>70</v>
      </c>
      <c r="O283" s="239" t="s">
        <v>71</v>
      </c>
      <c r="P283" s="239" t="s">
        <v>72</v>
      </c>
      <c r="Q283" s="239" t="s">
        <v>1480</v>
      </c>
      <c r="R283" s="239" t="s">
        <v>1481</v>
      </c>
      <c r="S283" s="242" t="s">
        <v>1</v>
      </c>
      <c r="T283" s="239" t="s">
        <v>14</v>
      </c>
      <c r="U283" s="239" t="s">
        <v>14</v>
      </c>
      <c r="V283" s="242" t="s">
        <v>1</v>
      </c>
      <c r="W283" s="239" t="s">
        <v>14</v>
      </c>
      <c r="X283" s="239" t="s">
        <v>14</v>
      </c>
      <c r="Y283" s="239" t="s">
        <v>14</v>
      </c>
      <c r="Z283" s="242" t="s">
        <v>1</v>
      </c>
      <c r="AA283" s="242" t="s">
        <v>1</v>
      </c>
      <c r="AB283" s="239" t="s">
        <v>14</v>
      </c>
      <c r="AC283" s="242" t="s">
        <v>0</v>
      </c>
    </row>
    <row r="284" spans="1:29" ht="32" x14ac:dyDescent="0.2">
      <c r="A284" s="247" t="s">
        <v>1205</v>
      </c>
      <c r="B284" s="234"/>
      <c r="C284" s="235" t="str">
        <f t="shared" si="4"/>
        <v>0650010218</v>
      </c>
      <c r="D284" s="233" t="s">
        <v>1205</v>
      </c>
      <c r="E284" s="233" t="s">
        <v>1205</v>
      </c>
      <c r="F284" s="233" t="s">
        <v>1994</v>
      </c>
      <c r="G284" s="233" t="s">
        <v>805</v>
      </c>
      <c r="H284" s="233" t="s">
        <v>81</v>
      </c>
      <c r="I284" s="233" t="s">
        <v>14</v>
      </c>
      <c r="J284" s="233" t="s">
        <v>14</v>
      </c>
      <c r="K284" s="233" t="s">
        <v>1872</v>
      </c>
      <c r="L284" s="244" t="b">
        <v>0</v>
      </c>
      <c r="M284" s="233" t="s">
        <v>69</v>
      </c>
      <c r="N284" s="233" t="s">
        <v>70</v>
      </c>
      <c r="O284" s="233" t="s">
        <v>71</v>
      </c>
      <c r="P284" s="233" t="s">
        <v>72</v>
      </c>
      <c r="Q284" s="233" t="s">
        <v>1480</v>
      </c>
      <c r="R284" s="233" t="s">
        <v>1481</v>
      </c>
      <c r="S284" s="244" t="s">
        <v>1</v>
      </c>
      <c r="T284" s="233" t="s">
        <v>14</v>
      </c>
      <c r="U284" s="233" t="s">
        <v>14</v>
      </c>
      <c r="V284" s="244" t="s">
        <v>1</v>
      </c>
      <c r="W284" s="233" t="s">
        <v>14</v>
      </c>
      <c r="X284" s="233" t="s">
        <v>14</v>
      </c>
      <c r="Y284" s="233" t="s">
        <v>14</v>
      </c>
      <c r="Z284" s="244" t="s">
        <v>1</v>
      </c>
      <c r="AA284" s="244" t="s">
        <v>1</v>
      </c>
      <c r="AB284" s="233" t="s">
        <v>14</v>
      </c>
      <c r="AC284" s="244" t="s">
        <v>0</v>
      </c>
    </row>
    <row r="285" spans="1:29" ht="32" x14ac:dyDescent="0.2">
      <c r="A285" s="248" t="s">
        <v>1206</v>
      </c>
      <c r="B285" s="240"/>
      <c r="C285" s="241" t="str">
        <f t="shared" si="4"/>
        <v>0650040208</v>
      </c>
      <c r="D285" s="239" t="s">
        <v>1206</v>
      </c>
      <c r="E285" s="239" t="s">
        <v>1206</v>
      </c>
      <c r="F285" s="239" t="s">
        <v>1770</v>
      </c>
      <c r="G285" s="239" t="s">
        <v>256</v>
      </c>
      <c r="H285" s="239" t="s">
        <v>62</v>
      </c>
      <c r="I285" s="239" t="s">
        <v>257</v>
      </c>
      <c r="J285" s="239" t="s">
        <v>1649</v>
      </c>
      <c r="K285" s="239" t="s">
        <v>14</v>
      </c>
      <c r="L285" s="242" t="b">
        <v>0</v>
      </c>
      <c r="M285" s="239" t="s">
        <v>69</v>
      </c>
      <c r="N285" s="239" t="s">
        <v>70</v>
      </c>
      <c r="O285" s="239" t="s">
        <v>71</v>
      </c>
      <c r="P285" s="239" t="s">
        <v>72</v>
      </c>
      <c r="Q285" s="239" t="s">
        <v>1480</v>
      </c>
      <c r="R285" s="239" t="s">
        <v>1481</v>
      </c>
      <c r="S285" s="242" t="s">
        <v>1</v>
      </c>
      <c r="T285" s="239" t="s">
        <v>14</v>
      </c>
      <c r="U285" s="239" t="s">
        <v>14</v>
      </c>
      <c r="V285" s="242" t="s">
        <v>1</v>
      </c>
      <c r="W285" s="239" t="s">
        <v>14</v>
      </c>
      <c r="X285" s="239" t="s">
        <v>14</v>
      </c>
      <c r="Y285" s="239" t="s">
        <v>14</v>
      </c>
      <c r="Z285" s="242" t="s">
        <v>1</v>
      </c>
      <c r="AA285" s="242" t="s">
        <v>1</v>
      </c>
      <c r="AB285" s="239" t="s">
        <v>14</v>
      </c>
      <c r="AC285" s="242" t="s">
        <v>0</v>
      </c>
    </row>
    <row r="286" spans="1:29" ht="32" x14ac:dyDescent="0.2">
      <c r="A286" s="247" t="s">
        <v>1207</v>
      </c>
      <c r="B286" s="234"/>
      <c r="C286" s="235" t="str">
        <f t="shared" si="4"/>
        <v>0650040217</v>
      </c>
      <c r="D286" s="233" t="s">
        <v>1207</v>
      </c>
      <c r="E286" s="233" t="s">
        <v>1207</v>
      </c>
      <c r="F286" s="233" t="s">
        <v>1770</v>
      </c>
      <c r="G286" s="233" t="s">
        <v>493</v>
      </c>
      <c r="H286" s="233" t="s">
        <v>62</v>
      </c>
      <c r="I286" s="233" t="s">
        <v>494</v>
      </c>
      <c r="J286" s="233" t="s">
        <v>1706</v>
      </c>
      <c r="K286" s="233" t="s">
        <v>14</v>
      </c>
      <c r="L286" s="244" t="b">
        <v>0</v>
      </c>
      <c r="M286" s="233" t="s">
        <v>69</v>
      </c>
      <c r="N286" s="233" t="s">
        <v>70</v>
      </c>
      <c r="O286" s="233" t="s">
        <v>71</v>
      </c>
      <c r="P286" s="233" t="s">
        <v>72</v>
      </c>
      <c r="Q286" s="233" t="s">
        <v>1480</v>
      </c>
      <c r="R286" s="233" t="s">
        <v>1481</v>
      </c>
      <c r="S286" s="244" t="s">
        <v>1</v>
      </c>
      <c r="T286" s="233" t="s">
        <v>14</v>
      </c>
      <c r="U286" s="233" t="s">
        <v>14</v>
      </c>
      <c r="V286" s="244" t="s">
        <v>1</v>
      </c>
      <c r="W286" s="233" t="s">
        <v>14</v>
      </c>
      <c r="X286" s="233" t="s">
        <v>14</v>
      </c>
      <c r="Y286" s="233" t="s">
        <v>14</v>
      </c>
      <c r="Z286" s="244" t="s">
        <v>1</v>
      </c>
      <c r="AA286" s="244" t="s">
        <v>1</v>
      </c>
      <c r="AB286" s="233" t="s">
        <v>1691</v>
      </c>
      <c r="AC286" s="244" t="s">
        <v>0</v>
      </c>
    </row>
    <row r="287" spans="1:29" ht="32" x14ac:dyDescent="0.2">
      <c r="A287" s="248" t="s">
        <v>1208</v>
      </c>
      <c r="B287" s="240"/>
      <c r="C287" s="241" t="str">
        <f t="shared" si="4"/>
        <v>0650040605</v>
      </c>
      <c r="D287" s="239" t="s">
        <v>1208</v>
      </c>
      <c r="E287" s="239" t="s">
        <v>1208</v>
      </c>
      <c r="F287" s="239" t="s">
        <v>1771</v>
      </c>
      <c r="G287" s="239" t="s">
        <v>260</v>
      </c>
      <c r="H287" s="239" t="s">
        <v>62</v>
      </c>
      <c r="I287" s="239" t="s">
        <v>261</v>
      </c>
      <c r="J287" s="239" t="s">
        <v>1737</v>
      </c>
      <c r="K287" s="239" t="s">
        <v>14</v>
      </c>
      <c r="L287" s="242" t="b">
        <v>0</v>
      </c>
      <c r="M287" s="239" t="s">
        <v>69</v>
      </c>
      <c r="N287" s="239" t="s">
        <v>70</v>
      </c>
      <c r="O287" s="239" t="s">
        <v>71</v>
      </c>
      <c r="P287" s="239" t="s">
        <v>72</v>
      </c>
      <c r="Q287" s="239" t="s">
        <v>1480</v>
      </c>
      <c r="R287" s="239" t="s">
        <v>1481</v>
      </c>
      <c r="S287" s="242" t="s">
        <v>1</v>
      </c>
      <c r="T287" s="239" t="s">
        <v>14</v>
      </c>
      <c r="U287" s="239" t="s">
        <v>14</v>
      </c>
      <c r="V287" s="242" t="s">
        <v>1</v>
      </c>
      <c r="W287" s="239" t="s">
        <v>14</v>
      </c>
      <c r="X287" s="239" t="s">
        <v>14</v>
      </c>
      <c r="Y287" s="239" t="s">
        <v>14</v>
      </c>
      <c r="Z287" s="242" t="s">
        <v>1</v>
      </c>
      <c r="AA287" s="242" t="s">
        <v>1</v>
      </c>
      <c r="AB287" s="239" t="s">
        <v>14</v>
      </c>
      <c r="AC287" s="242" t="s">
        <v>0</v>
      </c>
    </row>
    <row r="288" spans="1:29" ht="32" x14ac:dyDescent="0.2">
      <c r="A288" s="247" t="s">
        <v>1209</v>
      </c>
      <c r="B288" s="234"/>
      <c r="C288" s="235" t="str">
        <f t="shared" si="4"/>
        <v>0650040606</v>
      </c>
      <c r="D288" s="233" t="s">
        <v>1209</v>
      </c>
      <c r="E288" s="233" t="s">
        <v>1209</v>
      </c>
      <c r="F288" s="233" t="s">
        <v>1771</v>
      </c>
      <c r="G288" s="233" t="s">
        <v>262</v>
      </c>
      <c r="H288" s="233" t="s">
        <v>62</v>
      </c>
      <c r="I288" s="233" t="s">
        <v>263</v>
      </c>
      <c r="J288" s="233" t="s">
        <v>1772</v>
      </c>
      <c r="K288" s="233" t="s">
        <v>14</v>
      </c>
      <c r="L288" s="244" t="b">
        <v>0</v>
      </c>
      <c r="M288" s="233" t="s">
        <v>69</v>
      </c>
      <c r="N288" s="233" t="s">
        <v>70</v>
      </c>
      <c r="O288" s="233" t="s">
        <v>71</v>
      </c>
      <c r="P288" s="233" t="s">
        <v>72</v>
      </c>
      <c r="Q288" s="233" t="s">
        <v>1480</v>
      </c>
      <c r="R288" s="233" t="s">
        <v>1481</v>
      </c>
      <c r="S288" s="244" t="s">
        <v>1</v>
      </c>
      <c r="T288" s="233" t="s">
        <v>14</v>
      </c>
      <c r="U288" s="233" t="s">
        <v>14</v>
      </c>
      <c r="V288" s="244" t="s">
        <v>1</v>
      </c>
      <c r="W288" s="233" t="s">
        <v>14</v>
      </c>
      <c r="X288" s="233" t="s">
        <v>14</v>
      </c>
      <c r="Y288" s="233" t="s">
        <v>14</v>
      </c>
      <c r="Z288" s="244" t="s">
        <v>1</v>
      </c>
      <c r="AA288" s="244" t="s">
        <v>1</v>
      </c>
      <c r="AB288" s="233" t="s">
        <v>14</v>
      </c>
      <c r="AC288" s="244" t="s">
        <v>0</v>
      </c>
    </row>
    <row r="289" spans="1:29" ht="32" x14ac:dyDescent="0.2">
      <c r="A289" s="248" t="s">
        <v>1210</v>
      </c>
      <c r="B289" s="240"/>
      <c r="C289" s="241" t="str">
        <f t="shared" si="4"/>
        <v>0650040701</v>
      </c>
      <c r="D289" s="239" t="s">
        <v>1210</v>
      </c>
      <c r="E289" s="239" t="s">
        <v>1210</v>
      </c>
      <c r="F289" s="239" t="s">
        <v>1773</v>
      </c>
      <c r="G289" s="239" t="s">
        <v>445</v>
      </c>
      <c r="H289" s="239" t="s">
        <v>62</v>
      </c>
      <c r="I289" s="239" t="s">
        <v>446</v>
      </c>
      <c r="J289" s="239" t="s">
        <v>1774</v>
      </c>
      <c r="K289" s="239" t="s">
        <v>14</v>
      </c>
      <c r="L289" s="242" t="b">
        <v>0</v>
      </c>
      <c r="M289" s="239" t="s">
        <v>69</v>
      </c>
      <c r="N289" s="239" t="s">
        <v>70</v>
      </c>
      <c r="O289" s="239" t="s">
        <v>71</v>
      </c>
      <c r="P289" s="239" t="s">
        <v>72</v>
      </c>
      <c r="Q289" s="239" t="s">
        <v>1480</v>
      </c>
      <c r="R289" s="239" t="s">
        <v>1481</v>
      </c>
      <c r="S289" s="242" t="s">
        <v>1</v>
      </c>
      <c r="T289" s="239" t="s">
        <v>14</v>
      </c>
      <c r="U289" s="239" t="s">
        <v>14</v>
      </c>
      <c r="V289" s="242" t="s">
        <v>1</v>
      </c>
      <c r="W289" s="239" t="s">
        <v>14</v>
      </c>
      <c r="X289" s="239" t="s">
        <v>14</v>
      </c>
      <c r="Y289" s="239" t="s">
        <v>14</v>
      </c>
      <c r="Z289" s="242" t="s">
        <v>1</v>
      </c>
      <c r="AA289" s="242" t="s">
        <v>1</v>
      </c>
      <c r="AB289" s="239" t="s">
        <v>1654</v>
      </c>
      <c r="AC289" s="242" t="s">
        <v>0</v>
      </c>
    </row>
    <row r="290" spans="1:29" ht="32" x14ac:dyDescent="0.2">
      <c r="A290" s="247" t="s">
        <v>1211</v>
      </c>
      <c r="B290" s="234"/>
      <c r="C290" s="235" t="str">
        <f t="shared" si="4"/>
        <v>0650050201</v>
      </c>
      <c r="D290" s="233" t="s">
        <v>1211</v>
      </c>
      <c r="E290" s="233" t="s">
        <v>1211</v>
      </c>
      <c r="F290" s="233" t="s">
        <v>1995</v>
      </c>
      <c r="G290" s="233" t="s">
        <v>744</v>
      </c>
      <c r="H290" s="233" t="s">
        <v>81</v>
      </c>
      <c r="I290" s="233" t="s">
        <v>14</v>
      </c>
      <c r="J290" s="233" t="s">
        <v>14</v>
      </c>
      <c r="K290" s="233" t="s">
        <v>1894</v>
      </c>
      <c r="L290" s="244" t="b">
        <v>0</v>
      </c>
      <c r="M290" s="233" t="s">
        <v>69</v>
      </c>
      <c r="N290" s="233" t="s">
        <v>70</v>
      </c>
      <c r="O290" s="233" t="s">
        <v>71</v>
      </c>
      <c r="P290" s="233" t="s">
        <v>72</v>
      </c>
      <c r="Q290" s="233" t="s">
        <v>1480</v>
      </c>
      <c r="R290" s="233" t="s">
        <v>1481</v>
      </c>
      <c r="S290" s="244" t="s">
        <v>1</v>
      </c>
      <c r="T290" s="233" t="s">
        <v>14</v>
      </c>
      <c r="U290" s="233" t="s">
        <v>14</v>
      </c>
      <c r="V290" s="244" t="s">
        <v>1</v>
      </c>
      <c r="W290" s="233" t="s">
        <v>14</v>
      </c>
      <c r="X290" s="233" t="s">
        <v>14</v>
      </c>
      <c r="Y290" s="233" t="s">
        <v>14</v>
      </c>
      <c r="Z290" s="244" t="s">
        <v>1</v>
      </c>
      <c r="AA290" s="244" t="s">
        <v>1</v>
      </c>
      <c r="AB290" s="233" t="s">
        <v>14</v>
      </c>
      <c r="AC290" s="244" t="s">
        <v>0</v>
      </c>
    </row>
    <row r="291" spans="1:29" ht="32" x14ac:dyDescent="0.2">
      <c r="A291" s="248" t="s">
        <v>1212</v>
      </c>
      <c r="B291" s="240"/>
      <c r="C291" s="241" t="str">
        <f t="shared" si="4"/>
        <v>0650060200</v>
      </c>
      <c r="D291" s="239" t="s">
        <v>1212</v>
      </c>
      <c r="E291" s="239" t="s">
        <v>1996</v>
      </c>
      <c r="F291" s="239" t="s">
        <v>1775</v>
      </c>
      <c r="G291" s="239" t="s">
        <v>790</v>
      </c>
      <c r="H291" s="239" t="s">
        <v>81</v>
      </c>
      <c r="I291" s="239" t="s">
        <v>14</v>
      </c>
      <c r="J291" s="239" t="s">
        <v>14</v>
      </c>
      <c r="K291" s="239" t="s">
        <v>1872</v>
      </c>
      <c r="L291" s="242" t="b">
        <v>0</v>
      </c>
      <c r="M291" s="239" t="s">
        <v>69</v>
      </c>
      <c r="N291" s="239" t="s">
        <v>70</v>
      </c>
      <c r="O291" s="239" t="s">
        <v>71</v>
      </c>
      <c r="P291" s="239" t="s">
        <v>32</v>
      </c>
      <c r="Q291" s="239" t="s">
        <v>1480</v>
      </c>
      <c r="R291" s="239" t="s">
        <v>1481</v>
      </c>
      <c r="S291" s="242" t="s">
        <v>1</v>
      </c>
      <c r="T291" s="239" t="s">
        <v>14</v>
      </c>
      <c r="U291" s="239" t="s">
        <v>14</v>
      </c>
      <c r="V291" s="242" t="s">
        <v>1</v>
      </c>
      <c r="W291" s="239" t="s">
        <v>14</v>
      </c>
      <c r="X291" s="239" t="s">
        <v>14</v>
      </c>
      <c r="Y291" s="239" t="s">
        <v>14</v>
      </c>
      <c r="Z291" s="242" t="s">
        <v>1</v>
      </c>
      <c r="AA291" s="242" t="s">
        <v>1</v>
      </c>
      <c r="AB291" s="239" t="s">
        <v>14</v>
      </c>
      <c r="AC291" s="242" t="s">
        <v>0</v>
      </c>
    </row>
    <row r="292" spans="1:29" ht="32" x14ac:dyDescent="0.2">
      <c r="A292" s="247" t="s">
        <v>1213</v>
      </c>
      <c r="B292" s="234"/>
      <c r="C292" s="235" t="str">
        <f t="shared" si="4"/>
        <v>0650060203</v>
      </c>
      <c r="D292" s="233" t="s">
        <v>1213</v>
      </c>
      <c r="E292" s="233" t="s">
        <v>1213</v>
      </c>
      <c r="F292" s="233" t="s">
        <v>1775</v>
      </c>
      <c r="G292" s="233" t="s">
        <v>455</v>
      </c>
      <c r="H292" s="233" t="s">
        <v>81</v>
      </c>
      <c r="I292" s="233" t="s">
        <v>14</v>
      </c>
      <c r="J292" s="233" t="s">
        <v>14</v>
      </c>
      <c r="K292" s="233" t="s">
        <v>1872</v>
      </c>
      <c r="L292" s="244" t="b">
        <v>0</v>
      </c>
      <c r="M292" s="233" t="s">
        <v>69</v>
      </c>
      <c r="N292" s="233" t="s">
        <v>70</v>
      </c>
      <c r="O292" s="233" t="s">
        <v>71</v>
      </c>
      <c r="P292" s="233" t="s">
        <v>32</v>
      </c>
      <c r="Q292" s="233" t="s">
        <v>1480</v>
      </c>
      <c r="R292" s="233" t="s">
        <v>1481</v>
      </c>
      <c r="S292" s="244" t="s">
        <v>1</v>
      </c>
      <c r="T292" s="233" t="s">
        <v>14</v>
      </c>
      <c r="U292" s="233" t="s">
        <v>14</v>
      </c>
      <c r="V292" s="244" t="s">
        <v>1</v>
      </c>
      <c r="W292" s="233" t="s">
        <v>14</v>
      </c>
      <c r="X292" s="233" t="s">
        <v>14</v>
      </c>
      <c r="Y292" s="233" t="s">
        <v>14</v>
      </c>
      <c r="Z292" s="244" t="s">
        <v>1</v>
      </c>
      <c r="AA292" s="244" t="s">
        <v>1</v>
      </c>
      <c r="AB292" s="233" t="s">
        <v>14</v>
      </c>
      <c r="AC292" s="244" t="s">
        <v>0</v>
      </c>
    </row>
    <row r="293" spans="1:29" ht="32" x14ac:dyDescent="0.2">
      <c r="A293" s="248" t="s">
        <v>1214</v>
      </c>
      <c r="B293" s="240"/>
      <c r="C293" s="241" t="str">
        <f t="shared" si="4"/>
        <v>0650060204</v>
      </c>
      <c r="D293" s="239" t="s">
        <v>1214</v>
      </c>
      <c r="E293" s="239" t="s">
        <v>1214</v>
      </c>
      <c r="F293" s="239" t="s">
        <v>1775</v>
      </c>
      <c r="G293" s="239" t="s">
        <v>638</v>
      </c>
      <c r="H293" s="239" t="s">
        <v>81</v>
      </c>
      <c r="I293" s="239" t="s">
        <v>14</v>
      </c>
      <c r="J293" s="239" t="s">
        <v>14</v>
      </c>
      <c r="K293" s="239" t="s">
        <v>1881</v>
      </c>
      <c r="L293" s="242" t="b">
        <v>0</v>
      </c>
      <c r="M293" s="239" t="s">
        <v>69</v>
      </c>
      <c r="N293" s="239" t="s">
        <v>70</v>
      </c>
      <c r="O293" s="239" t="s">
        <v>71</v>
      </c>
      <c r="P293" s="239" t="s">
        <v>32</v>
      </c>
      <c r="Q293" s="239" t="s">
        <v>1480</v>
      </c>
      <c r="R293" s="239" t="s">
        <v>1481</v>
      </c>
      <c r="S293" s="242" t="s">
        <v>1</v>
      </c>
      <c r="T293" s="239" t="s">
        <v>14</v>
      </c>
      <c r="U293" s="239" t="s">
        <v>14</v>
      </c>
      <c r="V293" s="242" t="s">
        <v>1</v>
      </c>
      <c r="W293" s="239" t="s">
        <v>14</v>
      </c>
      <c r="X293" s="239" t="s">
        <v>14</v>
      </c>
      <c r="Y293" s="239" t="s">
        <v>14</v>
      </c>
      <c r="Z293" s="242" t="s">
        <v>1</v>
      </c>
      <c r="AA293" s="242" t="s">
        <v>1</v>
      </c>
      <c r="AB293" s="239" t="s">
        <v>14</v>
      </c>
      <c r="AC293" s="242" t="s">
        <v>0</v>
      </c>
    </row>
    <row r="294" spans="1:29" ht="32" x14ac:dyDescent="0.2">
      <c r="A294" s="247" t="s">
        <v>1215</v>
      </c>
      <c r="B294" s="234"/>
      <c r="C294" s="235" t="str">
        <f t="shared" si="4"/>
        <v>0650060205</v>
      </c>
      <c r="D294" s="233" t="s">
        <v>1215</v>
      </c>
      <c r="E294" s="233" t="s">
        <v>1215</v>
      </c>
      <c r="F294" s="233" t="s">
        <v>1775</v>
      </c>
      <c r="G294" s="233" t="s">
        <v>637</v>
      </c>
      <c r="H294" s="233" t="s">
        <v>81</v>
      </c>
      <c r="I294" s="233" t="s">
        <v>14</v>
      </c>
      <c r="J294" s="233" t="s">
        <v>14</v>
      </c>
      <c r="K294" s="233" t="s">
        <v>1881</v>
      </c>
      <c r="L294" s="244" t="b">
        <v>0</v>
      </c>
      <c r="M294" s="233" t="s">
        <v>69</v>
      </c>
      <c r="N294" s="233" t="s">
        <v>70</v>
      </c>
      <c r="O294" s="233" t="s">
        <v>71</v>
      </c>
      <c r="P294" s="233" t="s">
        <v>32</v>
      </c>
      <c r="Q294" s="233" t="s">
        <v>1480</v>
      </c>
      <c r="R294" s="233" t="s">
        <v>1481</v>
      </c>
      <c r="S294" s="244" t="s">
        <v>1</v>
      </c>
      <c r="T294" s="233" t="s">
        <v>14</v>
      </c>
      <c r="U294" s="233" t="s">
        <v>14</v>
      </c>
      <c r="V294" s="244" t="s">
        <v>1</v>
      </c>
      <c r="W294" s="233" t="s">
        <v>14</v>
      </c>
      <c r="X294" s="233" t="s">
        <v>14</v>
      </c>
      <c r="Y294" s="233" t="s">
        <v>14</v>
      </c>
      <c r="Z294" s="244" t="s">
        <v>1</v>
      </c>
      <c r="AA294" s="244" t="s">
        <v>1</v>
      </c>
      <c r="AB294" s="233" t="s">
        <v>14</v>
      </c>
      <c r="AC294" s="244" t="s">
        <v>0</v>
      </c>
    </row>
    <row r="295" spans="1:29" ht="32" x14ac:dyDescent="0.2">
      <c r="A295" s="248" t="s">
        <v>1216</v>
      </c>
      <c r="B295" s="240"/>
      <c r="C295" s="241" t="str">
        <f t="shared" si="4"/>
        <v>0650060206</v>
      </c>
      <c r="D295" s="239" t="s">
        <v>1216</v>
      </c>
      <c r="E295" s="239" t="s">
        <v>1216</v>
      </c>
      <c r="F295" s="239" t="s">
        <v>1775</v>
      </c>
      <c r="G295" s="239" t="s">
        <v>639</v>
      </c>
      <c r="H295" s="239" t="s">
        <v>81</v>
      </c>
      <c r="I295" s="239" t="s">
        <v>14</v>
      </c>
      <c r="J295" s="239" t="s">
        <v>14</v>
      </c>
      <c r="K295" s="239" t="s">
        <v>1881</v>
      </c>
      <c r="L295" s="242" t="b">
        <v>0</v>
      </c>
      <c r="M295" s="239" t="s">
        <v>69</v>
      </c>
      <c r="N295" s="239" t="s">
        <v>70</v>
      </c>
      <c r="O295" s="239" t="s">
        <v>71</v>
      </c>
      <c r="P295" s="239" t="s">
        <v>32</v>
      </c>
      <c r="Q295" s="239" t="s">
        <v>1480</v>
      </c>
      <c r="R295" s="239" t="s">
        <v>1481</v>
      </c>
      <c r="S295" s="242" t="s">
        <v>1</v>
      </c>
      <c r="T295" s="239" t="s">
        <v>14</v>
      </c>
      <c r="U295" s="239" t="s">
        <v>14</v>
      </c>
      <c r="V295" s="242" t="s">
        <v>1</v>
      </c>
      <c r="W295" s="239" t="s">
        <v>14</v>
      </c>
      <c r="X295" s="239" t="s">
        <v>14</v>
      </c>
      <c r="Y295" s="239" t="s">
        <v>14</v>
      </c>
      <c r="Z295" s="242" t="s">
        <v>1</v>
      </c>
      <c r="AA295" s="242" t="s">
        <v>1</v>
      </c>
      <c r="AB295" s="239" t="s">
        <v>14</v>
      </c>
      <c r="AC295" s="242" t="s">
        <v>0</v>
      </c>
    </row>
    <row r="296" spans="1:29" ht="32" x14ac:dyDescent="0.2">
      <c r="A296" s="247" t="s">
        <v>1217</v>
      </c>
      <c r="B296" s="234"/>
      <c r="C296" s="235" t="str">
        <f t="shared" si="4"/>
        <v>0650060211</v>
      </c>
      <c r="D296" s="233" t="s">
        <v>1217</v>
      </c>
      <c r="E296" s="233" t="s">
        <v>1217</v>
      </c>
      <c r="F296" s="233" t="s">
        <v>1775</v>
      </c>
      <c r="G296" s="233" t="s">
        <v>343</v>
      </c>
      <c r="H296" s="233" t="s">
        <v>62</v>
      </c>
      <c r="I296" s="233" t="s">
        <v>344</v>
      </c>
      <c r="J296" s="233" t="s">
        <v>1639</v>
      </c>
      <c r="K296" s="233" t="s">
        <v>14</v>
      </c>
      <c r="L296" s="244" t="b">
        <v>0</v>
      </c>
      <c r="M296" s="233" t="s">
        <v>69</v>
      </c>
      <c r="N296" s="233" t="s">
        <v>70</v>
      </c>
      <c r="O296" s="233" t="s">
        <v>71</v>
      </c>
      <c r="P296" s="233" t="s">
        <v>32</v>
      </c>
      <c r="Q296" s="233" t="s">
        <v>1480</v>
      </c>
      <c r="R296" s="233" t="s">
        <v>1481</v>
      </c>
      <c r="S296" s="244" t="s">
        <v>1</v>
      </c>
      <c r="T296" s="233" t="s">
        <v>14</v>
      </c>
      <c r="U296" s="233" t="s">
        <v>14</v>
      </c>
      <c r="V296" s="244" t="s">
        <v>1</v>
      </c>
      <c r="W296" s="233" t="s">
        <v>14</v>
      </c>
      <c r="X296" s="233" t="s">
        <v>14</v>
      </c>
      <c r="Y296" s="233" t="s">
        <v>14</v>
      </c>
      <c r="Z296" s="244" t="s">
        <v>1</v>
      </c>
      <c r="AA296" s="244" t="s">
        <v>1</v>
      </c>
      <c r="AB296" s="233" t="s">
        <v>1643</v>
      </c>
      <c r="AC296" s="244" t="s">
        <v>0</v>
      </c>
    </row>
    <row r="297" spans="1:29" ht="32" x14ac:dyDescent="0.2">
      <c r="A297" s="248" t="s">
        <v>1218</v>
      </c>
      <c r="B297" s="240"/>
      <c r="C297" s="241" t="str">
        <f t="shared" si="4"/>
        <v>0650060223</v>
      </c>
      <c r="D297" s="239" t="s">
        <v>1218</v>
      </c>
      <c r="E297" s="239" t="s">
        <v>1218</v>
      </c>
      <c r="F297" s="239" t="s">
        <v>1775</v>
      </c>
      <c r="G297" s="239" t="s">
        <v>341</v>
      </c>
      <c r="H297" s="239" t="s">
        <v>62</v>
      </c>
      <c r="I297" s="239" t="s">
        <v>342</v>
      </c>
      <c r="J297" s="239" t="s">
        <v>1639</v>
      </c>
      <c r="K297" s="239" t="s">
        <v>14</v>
      </c>
      <c r="L297" s="242" t="b">
        <v>0</v>
      </c>
      <c r="M297" s="239" t="s">
        <v>69</v>
      </c>
      <c r="N297" s="239" t="s">
        <v>70</v>
      </c>
      <c r="O297" s="239" t="s">
        <v>71</v>
      </c>
      <c r="P297" s="239" t="s">
        <v>32</v>
      </c>
      <c r="Q297" s="239" t="s">
        <v>1480</v>
      </c>
      <c r="R297" s="239" t="s">
        <v>1481</v>
      </c>
      <c r="S297" s="242" t="s">
        <v>1</v>
      </c>
      <c r="T297" s="239" t="s">
        <v>14</v>
      </c>
      <c r="U297" s="239" t="s">
        <v>14</v>
      </c>
      <c r="V297" s="242" t="s">
        <v>1</v>
      </c>
      <c r="W297" s="239" t="s">
        <v>14</v>
      </c>
      <c r="X297" s="239" t="s">
        <v>14</v>
      </c>
      <c r="Y297" s="239" t="s">
        <v>14</v>
      </c>
      <c r="Z297" s="242" t="s">
        <v>1</v>
      </c>
      <c r="AA297" s="242" t="s">
        <v>1</v>
      </c>
      <c r="AB297" s="239" t="s">
        <v>1662</v>
      </c>
      <c r="AC297" s="242" t="s">
        <v>0</v>
      </c>
    </row>
    <row r="298" spans="1:29" ht="32" x14ac:dyDescent="0.2">
      <c r="A298" s="247" t="s">
        <v>1219</v>
      </c>
      <c r="B298" s="234"/>
      <c r="C298" s="235" t="str">
        <f t="shared" si="4"/>
        <v>0650060501</v>
      </c>
      <c r="D298" s="233" t="s">
        <v>1219</v>
      </c>
      <c r="E298" s="233" t="s">
        <v>1219</v>
      </c>
      <c r="F298" s="233" t="s">
        <v>1776</v>
      </c>
      <c r="G298" s="233" t="s">
        <v>682</v>
      </c>
      <c r="H298" s="233" t="s">
        <v>81</v>
      </c>
      <c r="I298" s="233" t="s">
        <v>14</v>
      </c>
      <c r="J298" s="233" t="s">
        <v>14</v>
      </c>
      <c r="K298" s="233" t="s">
        <v>1899</v>
      </c>
      <c r="L298" s="244" t="b">
        <v>0</v>
      </c>
      <c r="M298" s="233" t="s">
        <v>69</v>
      </c>
      <c r="N298" s="233" t="s">
        <v>70</v>
      </c>
      <c r="O298" s="233" t="s">
        <v>71</v>
      </c>
      <c r="P298" s="233" t="s">
        <v>72</v>
      </c>
      <c r="Q298" s="233" t="s">
        <v>1480</v>
      </c>
      <c r="R298" s="233" t="s">
        <v>1481</v>
      </c>
      <c r="S298" s="244" t="s">
        <v>1</v>
      </c>
      <c r="T298" s="233" t="s">
        <v>14</v>
      </c>
      <c r="U298" s="233" t="s">
        <v>14</v>
      </c>
      <c r="V298" s="244" t="s">
        <v>1</v>
      </c>
      <c r="W298" s="233" t="s">
        <v>14</v>
      </c>
      <c r="X298" s="233" t="s">
        <v>14</v>
      </c>
      <c r="Y298" s="233" t="s">
        <v>14</v>
      </c>
      <c r="Z298" s="244" t="s">
        <v>1</v>
      </c>
      <c r="AA298" s="244" t="s">
        <v>1</v>
      </c>
      <c r="AB298" s="233" t="s">
        <v>14</v>
      </c>
      <c r="AC298" s="244" t="s">
        <v>0</v>
      </c>
    </row>
    <row r="299" spans="1:29" ht="32" x14ac:dyDescent="0.2">
      <c r="A299" s="248" t="s">
        <v>1220</v>
      </c>
      <c r="B299" s="240"/>
      <c r="C299" s="241" t="str">
        <f t="shared" si="4"/>
        <v>0650060502</v>
      </c>
      <c r="D299" s="239" t="s">
        <v>1220</v>
      </c>
      <c r="E299" s="239" t="s">
        <v>1220</v>
      </c>
      <c r="F299" s="239" t="s">
        <v>1776</v>
      </c>
      <c r="G299" s="239" t="s">
        <v>366</v>
      </c>
      <c r="H299" s="239" t="s">
        <v>62</v>
      </c>
      <c r="I299" s="239" t="s">
        <v>367</v>
      </c>
      <c r="J299" s="239" t="s">
        <v>1639</v>
      </c>
      <c r="K299" s="239" t="s">
        <v>14</v>
      </c>
      <c r="L299" s="242" t="b">
        <v>0</v>
      </c>
      <c r="M299" s="239" t="s">
        <v>69</v>
      </c>
      <c r="N299" s="239" t="s">
        <v>70</v>
      </c>
      <c r="O299" s="239" t="s">
        <v>71</v>
      </c>
      <c r="P299" s="239" t="s">
        <v>72</v>
      </c>
      <c r="Q299" s="239" t="s">
        <v>1480</v>
      </c>
      <c r="R299" s="239" t="s">
        <v>1481</v>
      </c>
      <c r="S299" s="242" t="s">
        <v>1</v>
      </c>
      <c r="T299" s="239" t="s">
        <v>14</v>
      </c>
      <c r="U299" s="239" t="s">
        <v>14</v>
      </c>
      <c r="V299" s="242" t="s">
        <v>1</v>
      </c>
      <c r="W299" s="239" t="s">
        <v>14</v>
      </c>
      <c r="X299" s="239" t="s">
        <v>14</v>
      </c>
      <c r="Y299" s="239" t="s">
        <v>14</v>
      </c>
      <c r="Z299" s="242" t="s">
        <v>1</v>
      </c>
      <c r="AA299" s="242" t="s">
        <v>1</v>
      </c>
      <c r="AB299" s="239" t="s">
        <v>1654</v>
      </c>
      <c r="AC299" s="242" t="s">
        <v>0</v>
      </c>
    </row>
    <row r="300" spans="1:29" ht="32" x14ac:dyDescent="0.2">
      <c r="A300" s="247" t="s">
        <v>1221</v>
      </c>
      <c r="B300" s="234"/>
      <c r="C300" s="235" t="str">
        <f t="shared" si="4"/>
        <v>0652020300</v>
      </c>
      <c r="D300" s="233" t="s">
        <v>1221</v>
      </c>
      <c r="E300" s="233" t="s">
        <v>1221</v>
      </c>
      <c r="F300" s="233" t="s">
        <v>1777</v>
      </c>
      <c r="G300" s="233" t="s">
        <v>490</v>
      </c>
      <c r="H300" s="233" t="s">
        <v>62</v>
      </c>
      <c r="I300" s="233" t="s">
        <v>491</v>
      </c>
      <c r="J300" s="233" t="s">
        <v>1635</v>
      </c>
      <c r="K300" s="233" t="s">
        <v>14</v>
      </c>
      <c r="L300" s="244" t="b">
        <v>0</v>
      </c>
      <c r="M300" s="233" t="s">
        <v>87</v>
      </c>
      <c r="N300" s="233" t="s">
        <v>88</v>
      </c>
      <c r="O300" s="233" t="s">
        <v>71</v>
      </c>
      <c r="P300" s="233" t="s">
        <v>32</v>
      </c>
      <c r="Q300" s="233" t="s">
        <v>1480</v>
      </c>
      <c r="R300" s="233" t="s">
        <v>1481</v>
      </c>
      <c r="S300" s="244" t="s">
        <v>1</v>
      </c>
      <c r="T300" s="233" t="s">
        <v>14</v>
      </c>
      <c r="U300" s="233" t="s">
        <v>14</v>
      </c>
      <c r="V300" s="244" t="s">
        <v>1</v>
      </c>
      <c r="W300" s="233" t="s">
        <v>14</v>
      </c>
      <c r="X300" s="233" t="s">
        <v>14</v>
      </c>
      <c r="Y300" s="233" t="s">
        <v>14</v>
      </c>
      <c r="Z300" s="244" t="s">
        <v>1</v>
      </c>
      <c r="AA300" s="244" t="s">
        <v>1</v>
      </c>
      <c r="AB300" s="233" t="s">
        <v>1751</v>
      </c>
      <c r="AC300" s="244" t="s">
        <v>0</v>
      </c>
    </row>
    <row r="301" spans="1:29" ht="32" x14ac:dyDescent="0.2">
      <c r="A301" s="248" t="s">
        <v>1222</v>
      </c>
      <c r="B301" s="240"/>
      <c r="C301" s="241" t="str">
        <f t="shared" si="4"/>
        <v>0652020302</v>
      </c>
      <c r="D301" s="239" t="s">
        <v>1222</v>
      </c>
      <c r="E301" s="239" t="s">
        <v>1222</v>
      </c>
      <c r="F301" s="239" t="s">
        <v>1777</v>
      </c>
      <c r="G301" s="239" t="s">
        <v>559</v>
      </c>
      <c r="H301" s="239" t="s">
        <v>81</v>
      </c>
      <c r="I301" s="239" t="s">
        <v>14</v>
      </c>
      <c r="J301" s="239" t="s">
        <v>14</v>
      </c>
      <c r="K301" s="239" t="s">
        <v>1871</v>
      </c>
      <c r="L301" s="242" t="b">
        <v>0</v>
      </c>
      <c r="M301" s="239" t="s">
        <v>87</v>
      </c>
      <c r="N301" s="239" t="s">
        <v>88</v>
      </c>
      <c r="O301" s="239" t="s">
        <v>71</v>
      </c>
      <c r="P301" s="239" t="s">
        <v>32</v>
      </c>
      <c r="Q301" s="239" t="s">
        <v>1480</v>
      </c>
      <c r="R301" s="239" t="s">
        <v>1481</v>
      </c>
      <c r="S301" s="242" t="s">
        <v>1</v>
      </c>
      <c r="T301" s="239" t="s">
        <v>14</v>
      </c>
      <c r="U301" s="239" t="s">
        <v>14</v>
      </c>
      <c r="V301" s="242" t="s">
        <v>1</v>
      </c>
      <c r="W301" s="239" t="s">
        <v>14</v>
      </c>
      <c r="X301" s="239" t="s">
        <v>14</v>
      </c>
      <c r="Y301" s="239" t="s">
        <v>14</v>
      </c>
      <c r="Z301" s="242" t="s">
        <v>1</v>
      </c>
      <c r="AA301" s="242" t="s">
        <v>1</v>
      </c>
      <c r="AB301" s="239" t="s">
        <v>1613</v>
      </c>
      <c r="AC301" s="242" t="s">
        <v>0</v>
      </c>
    </row>
    <row r="302" spans="1:29" ht="32" x14ac:dyDescent="0.2">
      <c r="A302" s="247" t="s">
        <v>1223</v>
      </c>
      <c r="B302" s="234"/>
      <c r="C302" s="235" t="str">
        <f t="shared" si="4"/>
        <v>0652020303</v>
      </c>
      <c r="D302" s="233" t="s">
        <v>1223</v>
      </c>
      <c r="E302" s="233" t="s">
        <v>1223</v>
      </c>
      <c r="F302" s="233" t="s">
        <v>1777</v>
      </c>
      <c r="G302" s="233" t="s">
        <v>558</v>
      </c>
      <c r="H302" s="233" t="s">
        <v>81</v>
      </c>
      <c r="I302" s="233" t="s">
        <v>14</v>
      </c>
      <c r="J302" s="233" t="s">
        <v>14</v>
      </c>
      <c r="K302" s="233" t="s">
        <v>1875</v>
      </c>
      <c r="L302" s="244" t="b">
        <v>0</v>
      </c>
      <c r="M302" s="233" t="s">
        <v>87</v>
      </c>
      <c r="N302" s="233" t="s">
        <v>88</v>
      </c>
      <c r="O302" s="233" t="s">
        <v>71</v>
      </c>
      <c r="P302" s="233" t="s">
        <v>32</v>
      </c>
      <c r="Q302" s="233" t="s">
        <v>1480</v>
      </c>
      <c r="R302" s="233" t="s">
        <v>1481</v>
      </c>
      <c r="S302" s="244" t="s">
        <v>1</v>
      </c>
      <c r="T302" s="233" t="s">
        <v>14</v>
      </c>
      <c r="U302" s="233" t="s">
        <v>14</v>
      </c>
      <c r="V302" s="244" t="s">
        <v>1</v>
      </c>
      <c r="W302" s="233" t="s">
        <v>14</v>
      </c>
      <c r="X302" s="233" t="s">
        <v>14</v>
      </c>
      <c r="Y302" s="233" t="s">
        <v>14</v>
      </c>
      <c r="Z302" s="244" t="s">
        <v>1</v>
      </c>
      <c r="AA302" s="244" t="s">
        <v>1</v>
      </c>
      <c r="AB302" s="233" t="s">
        <v>1613</v>
      </c>
      <c r="AC302" s="244" t="s">
        <v>0</v>
      </c>
    </row>
    <row r="303" spans="1:29" ht="32" x14ac:dyDescent="0.2">
      <c r="A303" s="248" t="s">
        <v>1224</v>
      </c>
      <c r="B303" s="240"/>
      <c r="C303" s="241" t="str">
        <f t="shared" si="4"/>
        <v>0652020502</v>
      </c>
      <c r="D303" s="239" t="s">
        <v>1224</v>
      </c>
      <c r="E303" s="239" t="s">
        <v>1224</v>
      </c>
      <c r="F303" s="239" t="s">
        <v>1997</v>
      </c>
      <c r="G303" s="239" t="s">
        <v>541</v>
      </c>
      <c r="H303" s="239" t="s">
        <v>81</v>
      </c>
      <c r="I303" s="239" t="s">
        <v>14</v>
      </c>
      <c r="J303" s="239" t="s">
        <v>14</v>
      </c>
      <c r="K303" s="239" t="s">
        <v>1882</v>
      </c>
      <c r="L303" s="242" t="b">
        <v>0</v>
      </c>
      <c r="M303" s="239" t="s">
        <v>94</v>
      </c>
      <c r="N303" s="239" t="s">
        <v>94</v>
      </c>
      <c r="O303" s="239" t="s">
        <v>71</v>
      </c>
      <c r="P303" s="239" t="s">
        <v>32</v>
      </c>
      <c r="Q303" s="239" t="s">
        <v>1480</v>
      </c>
      <c r="R303" s="239" t="s">
        <v>1481</v>
      </c>
      <c r="S303" s="242" t="s">
        <v>1</v>
      </c>
      <c r="T303" s="239" t="s">
        <v>14</v>
      </c>
      <c r="U303" s="239" t="s">
        <v>14</v>
      </c>
      <c r="V303" s="242" t="s">
        <v>1</v>
      </c>
      <c r="W303" s="239" t="s">
        <v>14</v>
      </c>
      <c r="X303" s="239" t="s">
        <v>14</v>
      </c>
      <c r="Y303" s="239" t="s">
        <v>14</v>
      </c>
      <c r="Z303" s="242" t="s">
        <v>1</v>
      </c>
      <c r="AA303" s="242" t="s">
        <v>1</v>
      </c>
      <c r="AB303" s="239" t="s">
        <v>14</v>
      </c>
      <c r="AC303" s="242" t="s">
        <v>0</v>
      </c>
    </row>
    <row r="304" spans="1:29" ht="32" x14ac:dyDescent="0.2">
      <c r="A304" s="247" t="s">
        <v>1225</v>
      </c>
      <c r="B304" s="234"/>
      <c r="C304" s="235" t="str">
        <f t="shared" si="4"/>
        <v>0652020901</v>
      </c>
      <c r="D304" s="233" t="s">
        <v>1225</v>
      </c>
      <c r="E304" s="233" t="s">
        <v>1225</v>
      </c>
      <c r="F304" s="233" t="s">
        <v>1998</v>
      </c>
      <c r="G304" s="233" t="s">
        <v>589</v>
      </c>
      <c r="H304" s="233" t="s">
        <v>81</v>
      </c>
      <c r="I304" s="233" t="s">
        <v>14</v>
      </c>
      <c r="J304" s="233" t="s">
        <v>14</v>
      </c>
      <c r="K304" s="233" t="s">
        <v>1875</v>
      </c>
      <c r="L304" s="244" t="b">
        <v>0</v>
      </c>
      <c r="M304" s="233" t="s">
        <v>87</v>
      </c>
      <c r="N304" s="233" t="s">
        <v>88</v>
      </c>
      <c r="O304" s="233" t="s">
        <v>71</v>
      </c>
      <c r="P304" s="233" t="s">
        <v>32</v>
      </c>
      <c r="Q304" s="233" t="s">
        <v>1480</v>
      </c>
      <c r="R304" s="233" t="s">
        <v>1481</v>
      </c>
      <c r="S304" s="244" t="s">
        <v>1</v>
      </c>
      <c r="T304" s="233" t="s">
        <v>14</v>
      </c>
      <c r="U304" s="233" t="s">
        <v>14</v>
      </c>
      <c r="V304" s="244" t="s">
        <v>1</v>
      </c>
      <c r="W304" s="233" t="s">
        <v>14</v>
      </c>
      <c r="X304" s="233" t="s">
        <v>14</v>
      </c>
      <c r="Y304" s="233" t="s">
        <v>14</v>
      </c>
      <c r="Z304" s="244" t="s">
        <v>1</v>
      </c>
      <c r="AA304" s="244" t="s">
        <v>1</v>
      </c>
      <c r="AB304" s="233" t="s">
        <v>1662</v>
      </c>
      <c r="AC304" s="244" t="s">
        <v>0</v>
      </c>
    </row>
    <row r="305" spans="1:29" ht="32" x14ac:dyDescent="0.2">
      <c r="A305" s="248" t="s">
        <v>1226</v>
      </c>
      <c r="B305" s="240"/>
      <c r="C305" s="241" t="str">
        <f t="shared" si="4"/>
        <v>0703010403</v>
      </c>
      <c r="D305" s="239" t="s">
        <v>1226</v>
      </c>
      <c r="E305" s="239" t="s">
        <v>1226</v>
      </c>
      <c r="F305" s="239" t="s">
        <v>1999</v>
      </c>
      <c r="G305" s="239" t="s">
        <v>498</v>
      </c>
      <c r="H305" s="239" t="s">
        <v>81</v>
      </c>
      <c r="I305" s="239" t="s">
        <v>14</v>
      </c>
      <c r="J305" s="239" t="s">
        <v>14</v>
      </c>
      <c r="K305" s="239" t="s">
        <v>1876</v>
      </c>
      <c r="L305" s="242" t="b">
        <v>0</v>
      </c>
      <c r="M305" s="239" t="s">
        <v>108</v>
      </c>
      <c r="N305" s="239" t="s">
        <v>109</v>
      </c>
      <c r="O305" s="239" t="s">
        <v>129</v>
      </c>
      <c r="P305" s="239" t="s">
        <v>72</v>
      </c>
      <c r="Q305" s="239" t="s">
        <v>1480</v>
      </c>
      <c r="R305" s="239" t="s">
        <v>1481</v>
      </c>
      <c r="S305" s="242" t="s">
        <v>1</v>
      </c>
      <c r="T305" s="239" t="s">
        <v>14</v>
      </c>
      <c r="U305" s="239" t="s">
        <v>14</v>
      </c>
      <c r="V305" s="242" t="s">
        <v>1</v>
      </c>
      <c r="W305" s="239" t="s">
        <v>14</v>
      </c>
      <c r="X305" s="239" t="s">
        <v>14</v>
      </c>
      <c r="Y305" s="239" t="s">
        <v>14</v>
      </c>
      <c r="Z305" s="242" t="s">
        <v>1</v>
      </c>
      <c r="AA305" s="242" t="s">
        <v>1</v>
      </c>
      <c r="AB305" s="239" t="s">
        <v>14</v>
      </c>
      <c r="AC305" s="242" t="s">
        <v>0</v>
      </c>
    </row>
    <row r="306" spans="1:29" ht="32" x14ac:dyDescent="0.2">
      <c r="A306" s="247" t="s">
        <v>1227</v>
      </c>
      <c r="B306" s="234"/>
      <c r="C306" s="235" t="str">
        <f t="shared" si="4"/>
        <v>0703010404</v>
      </c>
      <c r="D306" s="233" t="s">
        <v>1227</v>
      </c>
      <c r="E306" s="233" t="s">
        <v>1227</v>
      </c>
      <c r="F306" s="233" t="s">
        <v>1999</v>
      </c>
      <c r="G306" s="233" t="s">
        <v>794</v>
      </c>
      <c r="H306" s="233" t="s">
        <v>81</v>
      </c>
      <c r="I306" s="233" t="s">
        <v>14</v>
      </c>
      <c r="J306" s="233" t="s">
        <v>14</v>
      </c>
      <c r="K306" s="233" t="s">
        <v>1874</v>
      </c>
      <c r="L306" s="244" t="b">
        <v>0</v>
      </c>
      <c r="M306" s="233" t="s">
        <v>108</v>
      </c>
      <c r="N306" s="233" t="s">
        <v>109</v>
      </c>
      <c r="O306" s="233" t="s">
        <v>129</v>
      </c>
      <c r="P306" s="233" t="s">
        <v>72</v>
      </c>
      <c r="Q306" s="233" t="s">
        <v>1480</v>
      </c>
      <c r="R306" s="233" t="s">
        <v>1481</v>
      </c>
      <c r="S306" s="244" t="s">
        <v>1</v>
      </c>
      <c r="T306" s="233" t="s">
        <v>14</v>
      </c>
      <c r="U306" s="233" t="s">
        <v>14</v>
      </c>
      <c r="V306" s="244" t="s">
        <v>1</v>
      </c>
      <c r="W306" s="233" t="s">
        <v>14</v>
      </c>
      <c r="X306" s="233" t="s">
        <v>14</v>
      </c>
      <c r="Y306" s="233" t="s">
        <v>14</v>
      </c>
      <c r="Z306" s="244" t="s">
        <v>1</v>
      </c>
      <c r="AA306" s="244" t="s">
        <v>1</v>
      </c>
      <c r="AB306" s="233" t="s">
        <v>1610</v>
      </c>
      <c r="AC306" s="244" t="s">
        <v>0</v>
      </c>
    </row>
    <row r="307" spans="1:29" ht="32" x14ac:dyDescent="0.2">
      <c r="A307" s="248" t="s">
        <v>1228</v>
      </c>
      <c r="B307" s="240"/>
      <c r="C307" s="241" t="str">
        <f t="shared" si="4"/>
        <v>0703010407</v>
      </c>
      <c r="D307" s="239" t="s">
        <v>1228</v>
      </c>
      <c r="E307" s="239" t="s">
        <v>1228</v>
      </c>
      <c r="F307" s="239" t="s">
        <v>1999</v>
      </c>
      <c r="G307" s="239" t="s">
        <v>437</v>
      </c>
      <c r="H307" s="239" t="s">
        <v>81</v>
      </c>
      <c r="I307" s="239" t="s">
        <v>14</v>
      </c>
      <c r="J307" s="239" t="s">
        <v>14</v>
      </c>
      <c r="K307" s="239" t="s">
        <v>1634</v>
      </c>
      <c r="L307" s="242" t="b">
        <v>0</v>
      </c>
      <c r="M307" s="239" t="s">
        <v>108</v>
      </c>
      <c r="N307" s="239" t="s">
        <v>109</v>
      </c>
      <c r="O307" s="239" t="s">
        <v>129</v>
      </c>
      <c r="P307" s="239" t="s">
        <v>72</v>
      </c>
      <c r="Q307" s="239" t="s">
        <v>1480</v>
      </c>
      <c r="R307" s="239" t="s">
        <v>1481</v>
      </c>
      <c r="S307" s="242" t="s">
        <v>1</v>
      </c>
      <c r="T307" s="239" t="s">
        <v>14</v>
      </c>
      <c r="U307" s="239" t="s">
        <v>14</v>
      </c>
      <c r="V307" s="242" t="s">
        <v>1</v>
      </c>
      <c r="W307" s="239" t="s">
        <v>14</v>
      </c>
      <c r="X307" s="239" t="s">
        <v>14</v>
      </c>
      <c r="Y307" s="239" t="s">
        <v>14</v>
      </c>
      <c r="Z307" s="242" t="s">
        <v>1</v>
      </c>
      <c r="AA307" s="242" t="s">
        <v>1</v>
      </c>
      <c r="AB307" s="239" t="s">
        <v>1613</v>
      </c>
      <c r="AC307" s="242" t="s">
        <v>0</v>
      </c>
    </row>
    <row r="308" spans="1:29" ht="32" x14ac:dyDescent="0.2">
      <c r="A308" s="247" t="s">
        <v>1229</v>
      </c>
      <c r="B308" s="234"/>
      <c r="C308" s="235" t="str">
        <f t="shared" si="4"/>
        <v>0713100306</v>
      </c>
      <c r="D308" s="233" t="s">
        <v>1229</v>
      </c>
      <c r="E308" s="233" t="s">
        <v>1229</v>
      </c>
      <c r="F308" s="233" t="s">
        <v>2000</v>
      </c>
      <c r="G308" s="233" t="s">
        <v>776</v>
      </c>
      <c r="H308" s="233" t="s">
        <v>81</v>
      </c>
      <c r="I308" s="233" t="s">
        <v>14</v>
      </c>
      <c r="J308" s="233" t="s">
        <v>14</v>
      </c>
      <c r="K308" s="233" t="s">
        <v>1875</v>
      </c>
      <c r="L308" s="244" t="b">
        <v>0</v>
      </c>
      <c r="M308" s="233" t="s">
        <v>127</v>
      </c>
      <c r="N308" s="233" t="s">
        <v>128</v>
      </c>
      <c r="O308" s="233" t="s">
        <v>129</v>
      </c>
      <c r="P308" s="233" t="s">
        <v>77</v>
      </c>
      <c r="Q308" s="233" t="s">
        <v>1480</v>
      </c>
      <c r="R308" s="233" t="s">
        <v>1481</v>
      </c>
      <c r="S308" s="244" t="s">
        <v>1</v>
      </c>
      <c r="T308" s="233" t="s">
        <v>14</v>
      </c>
      <c r="U308" s="233" t="s">
        <v>14</v>
      </c>
      <c r="V308" s="244" t="s">
        <v>1</v>
      </c>
      <c r="W308" s="233" t="s">
        <v>14</v>
      </c>
      <c r="X308" s="233" t="s">
        <v>14</v>
      </c>
      <c r="Y308" s="233" t="s">
        <v>777</v>
      </c>
      <c r="Z308" s="244" t="s">
        <v>1</v>
      </c>
      <c r="AA308" s="244" t="s">
        <v>1</v>
      </c>
      <c r="AB308" s="233" t="s">
        <v>1695</v>
      </c>
      <c r="AC308" s="244" t="s">
        <v>0</v>
      </c>
    </row>
    <row r="309" spans="1:29" ht="32" x14ac:dyDescent="0.2">
      <c r="A309" s="248" t="s">
        <v>1230</v>
      </c>
      <c r="B309" s="240"/>
      <c r="C309" s="241" t="str">
        <f t="shared" si="4"/>
        <v>0713100307</v>
      </c>
      <c r="D309" s="239" t="s">
        <v>1230</v>
      </c>
      <c r="E309" s="239" t="s">
        <v>125</v>
      </c>
      <c r="F309" s="239" t="s">
        <v>2000</v>
      </c>
      <c r="G309" s="239" t="s">
        <v>126</v>
      </c>
      <c r="H309" s="239" t="s">
        <v>81</v>
      </c>
      <c r="I309" s="239" t="s">
        <v>14</v>
      </c>
      <c r="J309" s="239" t="s">
        <v>14</v>
      </c>
      <c r="K309" s="239" t="s">
        <v>1899</v>
      </c>
      <c r="L309" s="242" t="b">
        <v>0</v>
      </c>
      <c r="M309" s="239" t="s">
        <v>127</v>
      </c>
      <c r="N309" s="239" t="s">
        <v>128</v>
      </c>
      <c r="O309" s="239" t="s">
        <v>129</v>
      </c>
      <c r="P309" s="239" t="s">
        <v>77</v>
      </c>
      <c r="Q309" s="239" t="s">
        <v>1480</v>
      </c>
      <c r="R309" s="239" t="s">
        <v>1481</v>
      </c>
      <c r="S309" s="242" t="s">
        <v>1</v>
      </c>
      <c r="T309" s="239" t="s">
        <v>14</v>
      </c>
      <c r="U309" s="239" t="s">
        <v>14</v>
      </c>
      <c r="V309" s="242" t="s">
        <v>1</v>
      </c>
      <c r="W309" s="239" t="s">
        <v>14</v>
      </c>
      <c r="X309" s="239" t="s">
        <v>14</v>
      </c>
      <c r="Y309" s="239" t="s">
        <v>14</v>
      </c>
      <c r="Z309" s="242" t="s">
        <v>1</v>
      </c>
      <c r="AA309" s="242" t="s">
        <v>1</v>
      </c>
      <c r="AB309" s="239" t="s">
        <v>1762</v>
      </c>
      <c r="AC309" s="242" t="s">
        <v>0</v>
      </c>
    </row>
    <row r="310" spans="1:29" ht="32" x14ac:dyDescent="0.2">
      <c r="A310" s="247" t="s">
        <v>1231</v>
      </c>
      <c r="B310" s="234"/>
      <c r="C310" s="235" t="str">
        <f t="shared" si="4"/>
        <v>0713129902</v>
      </c>
      <c r="D310" s="233" t="s">
        <v>1231</v>
      </c>
      <c r="E310" s="233" t="s">
        <v>1231</v>
      </c>
      <c r="F310" s="233" t="s">
        <v>1778</v>
      </c>
      <c r="G310" s="233" t="s">
        <v>695</v>
      </c>
      <c r="H310" s="233" t="s">
        <v>62</v>
      </c>
      <c r="I310" s="233" t="s">
        <v>696</v>
      </c>
      <c r="J310" s="233" t="s">
        <v>1635</v>
      </c>
      <c r="K310" s="233" t="s">
        <v>14</v>
      </c>
      <c r="L310" s="244" t="b">
        <v>0</v>
      </c>
      <c r="M310" s="233" t="s">
        <v>127</v>
      </c>
      <c r="N310" s="233" t="s">
        <v>128</v>
      </c>
      <c r="O310" s="233" t="s">
        <v>129</v>
      </c>
      <c r="P310" s="233" t="s">
        <v>72</v>
      </c>
      <c r="Q310" s="233" t="s">
        <v>1480</v>
      </c>
      <c r="R310" s="233" t="s">
        <v>1481</v>
      </c>
      <c r="S310" s="244" t="s">
        <v>1</v>
      </c>
      <c r="T310" s="233" t="s">
        <v>14</v>
      </c>
      <c r="U310" s="233" t="s">
        <v>14</v>
      </c>
      <c r="V310" s="244" t="s">
        <v>1</v>
      </c>
      <c r="W310" s="233" t="s">
        <v>14</v>
      </c>
      <c r="X310" s="233" t="s">
        <v>14</v>
      </c>
      <c r="Y310" s="233" t="s">
        <v>14</v>
      </c>
      <c r="Z310" s="244" t="s">
        <v>1</v>
      </c>
      <c r="AA310" s="244" t="s">
        <v>1</v>
      </c>
      <c r="AB310" s="233" t="s">
        <v>1779</v>
      </c>
      <c r="AC310" s="244" t="s">
        <v>0</v>
      </c>
    </row>
    <row r="311" spans="1:29" ht="32" x14ac:dyDescent="0.2">
      <c r="A311" s="248" t="s">
        <v>1232</v>
      </c>
      <c r="B311" s="240"/>
      <c r="C311" s="241" t="str">
        <f t="shared" si="4"/>
        <v>0713150100</v>
      </c>
      <c r="D311" s="239" t="s">
        <v>1232</v>
      </c>
      <c r="E311" s="239" t="s">
        <v>1232</v>
      </c>
      <c r="F311" s="239" t="s">
        <v>1814</v>
      </c>
      <c r="G311" s="239" t="s">
        <v>385</v>
      </c>
      <c r="H311" s="239" t="s">
        <v>81</v>
      </c>
      <c r="I311" s="239" t="s">
        <v>14</v>
      </c>
      <c r="J311" s="239" t="s">
        <v>14</v>
      </c>
      <c r="K311" s="239" t="s">
        <v>1871</v>
      </c>
      <c r="L311" s="242" t="b">
        <v>0</v>
      </c>
      <c r="M311" s="239" t="s">
        <v>127</v>
      </c>
      <c r="N311" s="239" t="s">
        <v>128</v>
      </c>
      <c r="O311" s="239" t="s">
        <v>129</v>
      </c>
      <c r="P311" s="239" t="s">
        <v>77</v>
      </c>
      <c r="Q311" s="239" t="s">
        <v>1480</v>
      </c>
      <c r="R311" s="239" t="s">
        <v>1481</v>
      </c>
      <c r="S311" s="242" t="s">
        <v>1</v>
      </c>
      <c r="T311" s="239" t="s">
        <v>14</v>
      </c>
      <c r="U311" s="239" t="s">
        <v>14</v>
      </c>
      <c r="V311" s="242" t="s">
        <v>1</v>
      </c>
      <c r="W311" s="239" t="s">
        <v>14</v>
      </c>
      <c r="X311" s="239" t="s">
        <v>14</v>
      </c>
      <c r="Y311" s="239" t="s">
        <v>14</v>
      </c>
      <c r="Z311" s="242" t="s">
        <v>1</v>
      </c>
      <c r="AA311" s="242" t="s">
        <v>1</v>
      </c>
      <c r="AB311" s="239" t="s">
        <v>14</v>
      </c>
      <c r="AC311" s="242" t="s">
        <v>0</v>
      </c>
    </row>
    <row r="312" spans="1:29" ht="32" x14ac:dyDescent="0.2">
      <c r="A312" s="247" t="s">
        <v>1233</v>
      </c>
      <c r="B312" s="234"/>
      <c r="C312" s="235" t="str">
        <f t="shared" si="4"/>
        <v>0715020102</v>
      </c>
      <c r="D312" s="233" t="s">
        <v>1233</v>
      </c>
      <c r="E312" s="233" t="s">
        <v>1233</v>
      </c>
      <c r="F312" s="233" t="s">
        <v>2001</v>
      </c>
      <c r="G312" s="233" t="s">
        <v>454</v>
      </c>
      <c r="H312" s="233" t="s">
        <v>81</v>
      </c>
      <c r="I312" s="233" t="s">
        <v>14</v>
      </c>
      <c r="J312" s="233" t="s">
        <v>14</v>
      </c>
      <c r="K312" s="233" t="s">
        <v>1875</v>
      </c>
      <c r="L312" s="244" t="b">
        <v>0</v>
      </c>
      <c r="M312" s="233" t="s">
        <v>99</v>
      </c>
      <c r="N312" s="233" t="s">
        <v>100</v>
      </c>
      <c r="O312" s="233" t="s">
        <v>71</v>
      </c>
      <c r="P312" s="233" t="s">
        <v>32</v>
      </c>
      <c r="Q312" s="233" t="s">
        <v>1480</v>
      </c>
      <c r="R312" s="233" t="s">
        <v>1481</v>
      </c>
      <c r="S312" s="244" t="s">
        <v>1</v>
      </c>
      <c r="T312" s="233" t="s">
        <v>14</v>
      </c>
      <c r="U312" s="233" t="s">
        <v>14</v>
      </c>
      <c r="V312" s="244" t="s">
        <v>1</v>
      </c>
      <c r="W312" s="233" t="s">
        <v>14</v>
      </c>
      <c r="X312" s="233" t="s">
        <v>14</v>
      </c>
      <c r="Y312" s="233" t="s">
        <v>14</v>
      </c>
      <c r="Z312" s="244" t="s">
        <v>1</v>
      </c>
      <c r="AA312" s="244" t="s">
        <v>1</v>
      </c>
      <c r="AB312" s="233" t="s">
        <v>1611</v>
      </c>
      <c r="AC312" s="244" t="s">
        <v>0</v>
      </c>
    </row>
    <row r="313" spans="1:29" ht="32" x14ac:dyDescent="0.2">
      <c r="A313" s="248" t="s">
        <v>1234</v>
      </c>
      <c r="B313" s="240"/>
      <c r="C313" s="241" t="str">
        <f t="shared" si="4"/>
        <v>0715050603</v>
      </c>
      <c r="D313" s="239" t="s">
        <v>1234</v>
      </c>
      <c r="E313" s="239" t="s">
        <v>1234</v>
      </c>
      <c r="F313" s="239" t="s">
        <v>1780</v>
      </c>
      <c r="G313" s="239" t="s">
        <v>795</v>
      </c>
      <c r="H313" s="239" t="s">
        <v>62</v>
      </c>
      <c r="I313" s="239" t="s">
        <v>796</v>
      </c>
      <c r="J313" s="239" t="s">
        <v>1781</v>
      </c>
      <c r="K313" s="239" t="s">
        <v>14</v>
      </c>
      <c r="L313" s="242" t="b">
        <v>0</v>
      </c>
      <c r="M313" s="239" t="s">
        <v>108</v>
      </c>
      <c r="N313" s="239" t="s">
        <v>109</v>
      </c>
      <c r="O313" s="239" t="s">
        <v>129</v>
      </c>
      <c r="P313" s="239" t="s">
        <v>32</v>
      </c>
      <c r="Q313" s="239" t="s">
        <v>1480</v>
      </c>
      <c r="R313" s="239" t="s">
        <v>1481</v>
      </c>
      <c r="S313" s="242" t="s">
        <v>1</v>
      </c>
      <c r="T313" s="239" t="s">
        <v>14</v>
      </c>
      <c r="U313" s="239" t="s">
        <v>14</v>
      </c>
      <c r="V313" s="242" t="s">
        <v>1</v>
      </c>
      <c r="W313" s="239" t="s">
        <v>14</v>
      </c>
      <c r="X313" s="239" t="s">
        <v>14</v>
      </c>
      <c r="Y313" s="239" t="s">
        <v>14</v>
      </c>
      <c r="Z313" s="242" t="s">
        <v>1</v>
      </c>
      <c r="AA313" s="242" t="s">
        <v>1</v>
      </c>
      <c r="AB313" s="239" t="s">
        <v>14</v>
      </c>
      <c r="AC313" s="242" t="s">
        <v>0</v>
      </c>
    </row>
    <row r="314" spans="1:29" ht="32" x14ac:dyDescent="0.2">
      <c r="A314" s="247" t="s">
        <v>1235</v>
      </c>
      <c r="B314" s="234"/>
      <c r="C314" s="235" t="str">
        <f t="shared" si="4"/>
        <v>0715050604</v>
      </c>
      <c r="D314" s="233" t="s">
        <v>1235</v>
      </c>
      <c r="E314" s="233" t="s">
        <v>1235</v>
      </c>
      <c r="F314" s="233" t="s">
        <v>1780</v>
      </c>
      <c r="G314" s="233" t="s">
        <v>792</v>
      </c>
      <c r="H314" s="233" t="s">
        <v>62</v>
      </c>
      <c r="I314" s="233" t="s">
        <v>793</v>
      </c>
      <c r="J314" s="233" t="s">
        <v>1781</v>
      </c>
      <c r="K314" s="233" t="s">
        <v>14</v>
      </c>
      <c r="L314" s="244" t="b">
        <v>0</v>
      </c>
      <c r="M314" s="233" t="s">
        <v>108</v>
      </c>
      <c r="N314" s="233" t="s">
        <v>109</v>
      </c>
      <c r="O314" s="233" t="s">
        <v>129</v>
      </c>
      <c r="P314" s="233" t="s">
        <v>32</v>
      </c>
      <c r="Q314" s="233" t="s">
        <v>1480</v>
      </c>
      <c r="R314" s="233" t="s">
        <v>1481</v>
      </c>
      <c r="S314" s="244" t="s">
        <v>1</v>
      </c>
      <c r="T314" s="233" t="s">
        <v>14</v>
      </c>
      <c r="U314" s="233" t="s">
        <v>14</v>
      </c>
      <c r="V314" s="244" t="s">
        <v>1</v>
      </c>
      <c r="W314" s="233" t="s">
        <v>14</v>
      </c>
      <c r="X314" s="233" t="s">
        <v>14</v>
      </c>
      <c r="Y314" s="233" t="s">
        <v>14</v>
      </c>
      <c r="Z314" s="244" t="s">
        <v>1</v>
      </c>
      <c r="AA314" s="244" t="s">
        <v>1</v>
      </c>
      <c r="AB314" s="233" t="s">
        <v>14</v>
      </c>
      <c r="AC314" s="244" t="s">
        <v>0</v>
      </c>
    </row>
    <row r="315" spans="1:29" ht="48" x14ac:dyDescent="0.2">
      <c r="A315" s="248" t="s">
        <v>1236</v>
      </c>
      <c r="B315" s="240"/>
      <c r="C315" s="241" t="str">
        <f t="shared" si="4"/>
        <v>0715170100</v>
      </c>
      <c r="D315" s="239" t="s">
        <v>1236</v>
      </c>
      <c r="E315" s="239" t="s">
        <v>1782</v>
      </c>
      <c r="F315" s="239" t="s">
        <v>1783</v>
      </c>
      <c r="G315" s="239" t="s">
        <v>783</v>
      </c>
      <c r="H315" s="239" t="s">
        <v>62</v>
      </c>
      <c r="I315" s="239" t="s">
        <v>784</v>
      </c>
      <c r="J315" s="239" t="s">
        <v>1642</v>
      </c>
      <c r="K315" s="239" t="s">
        <v>14</v>
      </c>
      <c r="L315" s="242" t="b">
        <v>0</v>
      </c>
      <c r="M315" s="239" t="s">
        <v>121</v>
      </c>
      <c r="N315" s="239" t="s">
        <v>94</v>
      </c>
      <c r="O315" s="239" t="s">
        <v>129</v>
      </c>
      <c r="P315" s="239" t="s">
        <v>32</v>
      </c>
      <c r="Q315" s="239" t="s">
        <v>1480</v>
      </c>
      <c r="R315" s="239" t="s">
        <v>1481</v>
      </c>
      <c r="S315" s="242" t="s">
        <v>1</v>
      </c>
      <c r="T315" s="239" t="s">
        <v>14</v>
      </c>
      <c r="U315" s="239" t="s">
        <v>14</v>
      </c>
      <c r="V315" s="242" t="s">
        <v>1</v>
      </c>
      <c r="W315" s="239" t="s">
        <v>14</v>
      </c>
      <c r="X315" s="239" t="s">
        <v>14</v>
      </c>
      <c r="Y315" s="239" t="s">
        <v>1782</v>
      </c>
      <c r="Z315" s="242" t="s">
        <v>1</v>
      </c>
      <c r="AA315" s="242" t="s">
        <v>1</v>
      </c>
      <c r="AB315" s="239" t="s">
        <v>14</v>
      </c>
      <c r="AC315" s="242" t="s">
        <v>0</v>
      </c>
    </row>
    <row r="316" spans="1:29" ht="32" x14ac:dyDescent="0.2">
      <c r="A316" s="247" t="s">
        <v>1237</v>
      </c>
      <c r="B316" s="234"/>
      <c r="C316" s="235" t="str">
        <f t="shared" si="4"/>
        <v>0715170101</v>
      </c>
      <c r="D316" s="233" t="s">
        <v>1237</v>
      </c>
      <c r="E316" s="233" t="s">
        <v>1784</v>
      </c>
      <c r="F316" s="233" t="s">
        <v>1783</v>
      </c>
      <c r="G316" s="233" t="s">
        <v>429</v>
      </c>
      <c r="H316" s="233" t="s">
        <v>62</v>
      </c>
      <c r="I316" s="233" t="s">
        <v>430</v>
      </c>
      <c r="J316" s="233" t="s">
        <v>1635</v>
      </c>
      <c r="K316" s="233" t="s">
        <v>14</v>
      </c>
      <c r="L316" s="244" t="b">
        <v>0</v>
      </c>
      <c r="M316" s="233" t="s">
        <v>121</v>
      </c>
      <c r="N316" s="233" t="s">
        <v>94</v>
      </c>
      <c r="O316" s="233" t="s">
        <v>129</v>
      </c>
      <c r="P316" s="233" t="s">
        <v>32</v>
      </c>
      <c r="Q316" s="233" t="s">
        <v>1480</v>
      </c>
      <c r="R316" s="233" t="s">
        <v>1481</v>
      </c>
      <c r="S316" s="244" t="s">
        <v>1</v>
      </c>
      <c r="T316" s="233" t="s">
        <v>14</v>
      </c>
      <c r="U316" s="233" t="s">
        <v>14</v>
      </c>
      <c r="V316" s="244" t="s">
        <v>1</v>
      </c>
      <c r="W316" s="233" t="s">
        <v>14</v>
      </c>
      <c r="X316" s="233" t="s">
        <v>14</v>
      </c>
      <c r="Y316" s="233" t="s">
        <v>1784</v>
      </c>
      <c r="Z316" s="244" t="s">
        <v>1</v>
      </c>
      <c r="AA316" s="244" t="s">
        <v>1</v>
      </c>
      <c r="AB316" s="233" t="s">
        <v>1636</v>
      </c>
      <c r="AC316" s="244" t="s">
        <v>0</v>
      </c>
    </row>
    <row r="317" spans="1:29" ht="32" x14ac:dyDescent="0.2">
      <c r="A317" s="248" t="s">
        <v>1238</v>
      </c>
      <c r="B317" s="240"/>
      <c r="C317" s="241" t="str">
        <f t="shared" si="4"/>
        <v>0722030203</v>
      </c>
      <c r="D317" s="239" t="s">
        <v>1238</v>
      </c>
      <c r="E317" s="239" t="s">
        <v>1238</v>
      </c>
      <c r="F317" s="239" t="s">
        <v>2002</v>
      </c>
      <c r="G317" s="239" t="s">
        <v>709</v>
      </c>
      <c r="H317" s="239" t="s">
        <v>81</v>
      </c>
      <c r="I317" s="239" t="s">
        <v>14</v>
      </c>
      <c r="J317" s="239" t="s">
        <v>14</v>
      </c>
      <c r="K317" s="239" t="s">
        <v>1874</v>
      </c>
      <c r="L317" s="242" t="b">
        <v>0</v>
      </c>
      <c r="M317" s="239" t="s">
        <v>169</v>
      </c>
      <c r="N317" s="239" t="s">
        <v>170</v>
      </c>
      <c r="O317" s="239" t="s">
        <v>129</v>
      </c>
      <c r="P317" s="239" t="s">
        <v>77</v>
      </c>
      <c r="Q317" s="239" t="s">
        <v>1480</v>
      </c>
      <c r="R317" s="239" t="s">
        <v>1481</v>
      </c>
      <c r="S317" s="242" t="s">
        <v>1</v>
      </c>
      <c r="T317" s="239" t="s">
        <v>14</v>
      </c>
      <c r="U317" s="239" t="s">
        <v>14</v>
      </c>
      <c r="V317" s="242" t="s">
        <v>1</v>
      </c>
      <c r="W317" s="239" t="s">
        <v>14</v>
      </c>
      <c r="X317" s="239" t="s">
        <v>14</v>
      </c>
      <c r="Y317" s="239" t="s">
        <v>14</v>
      </c>
      <c r="Z317" s="242" t="s">
        <v>1</v>
      </c>
      <c r="AA317" s="242" t="s">
        <v>1</v>
      </c>
      <c r="AB317" s="239" t="s">
        <v>1695</v>
      </c>
      <c r="AC317" s="242" t="s">
        <v>0</v>
      </c>
    </row>
    <row r="318" spans="1:29" ht="48" x14ac:dyDescent="0.2">
      <c r="A318" s="247" t="s">
        <v>1239</v>
      </c>
      <c r="B318" s="234"/>
      <c r="C318" s="235" t="str">
        <f t="shared" si="4"/>
        <v>0743010200</v>
      </c>
      <c r="D318" s="233" t="s">
        <v>1239</v>
      </c>
      <c r="E318" s="233" t="s">
        <v>1239</v>
      </c>
      <c r="F318" s="233" t="s">
        <v>1486</v>
      </c>
      <c r="G318" s="233" t="s">
        <v>292</v>
      </c>
      <c r="H318" s="233" t="s">
        <v>62</v>
      </c>
      <c r="I318" s="233" t="s">
        <v>293</v>
      </c>
      <c r="J318" s="233" t="s">
        <v>1785</v>
      </c>
      <c r="K318" s="233" t="s">
        <v>14</v>
      </c>
      <c r="L318" s="244" t="b">
        <v>0</v>
      </c>
      <c r="M318" s="233" t="s">
        <v>169</v>
      </c>
      <c r="N318" s="233" t="s">
        <v>170</v>
      </c>
      <c r="O318" s="233" t="s">
        <v>129</v>
      </c>
      <c r="P318" s="233" t="s">
        <v>32</v>
      </c>
      <c r="Q318" s="233" t="s">
        <v>1480</v>
      </c>
      <c r="R318" s="233" t="s">
        <v>1481</v>
      </c>
      <c r="S318" s="244" t="s">
        <v>1</v>
      </c>
      <c r="T318" s="233" t="s">
        <v>14</v>
      </c>
      <c r="U318" s="233" t="s">
        <v>14</v>
      </c>
      <c r="V318" s="244" t="s">
        <v>1</v>
      </c>
      <c r="W318" s="233" t="s">
        <v>14</v>
      </c>
      <c r="X318" s="233" t="s">
        <v>14</v>
      </c>
      <c r="Y318" s="233" t="s">
        <v>14</v>
      </c>
      <c r="Z318" s="244" t="s">
        <v>1</v>
      </c>
      <c r="AA318" s="244" t="s">
        <v>1</v>
      </c>
      <c r="AB318" s="233" t="s">
        <v>14</v>
      </c>
      <c r="AC318" s="244" t="s">
        <v>0</v>
      </c>
    </row>
    <row r="319" spans="1:29" ht="48" x14ac:dyDescent="0.2">
      <c r="A319" s="248" t="s">
        <v>1240</v>
      </c>
      <c r="B319" s="240"/>
      <c r="C319" s="241" t="str">
        <f t="shared" si="4"/>
        <v>0743010203</v>
      </c>
      <c r="D319" s="239" t="s">
        <v>1240</v>
      </c>
      <c r="E319" s="239" t="s">
        <v>1240</v>
      </c>
      <c r="F319" s="239" t="s">
        <v>1486</v>
      </c>
      <c r="G319" s="239" t="s">
        <v>307</v>
      </c>
      <c r="H319" s="239" t="s">
        <v>62</v>
      </c>
      <c r="I319" s="239" t="s">
        <v>308</v>
      </c>
      <c r="J319" s="239" t="s">
        <v>1786</v>
      </c>
      <c r="K319" s="239" t="s">
        <v>14</v>
      </c>
      <c r="L319" s="242" t="b">
        <v>0</v>
      </c>
      <c r="M319" s="239" t="s">
        <v>169</v>
      </c>
      <c r="N319" s="239" t="s">
        <v>170</v>
      </c>
      <c r="O319" s="239" t="s">
        <v>129</v>
      </c>
      <c r="P319" s="239" t="s">
        <v>32</v>
      </c>
      <c r="Q319" s="239" t="s">
        <v>1480</v>
      </c>
      <c r="R319" s="239" t="s">
        <v>1481</v>
      </c>
      <c r="S319" s="242" t="s">
        <v>1</v>
      </c>
      <c r="T319" s="239" t="s">
        <v>14</v>
      </c>
      <c r="U319" s="239" t="s">
        <v>14</v>
      </c>
      <c r="V319" s="242" t="s">
        <v>1</v>
      </c>
      <c r="W319" s="239" t="s">
        <v>14</v>
      </c>
      <c r="X319" s="239" t="s">
        <v>14</v>
      </c>
      <c r="Y319" s="239" t="s">
        <v>14</v>
      </c>
      <c r="Z319" s="242" t="s">
        <v>1</v>
      </c>
      <c r="AA319" s="242" t="s">
        <v>1</v>
      </c>
      <c r="AB319" s="239" t="s">
        <v>1674</v>
      </c>
      <c r="AC319" s="242" t="s">
        <v>0</v>
      </c>
    </row>
    <row r="320" spans="1:29" ht="48" x14ac:dyDescent="0.2">
      <c r="A320" s="247" t="s">
        <v>1241</v>
      </c>
      <c r="B320" s="234"/>
      <c r="C320" s="235" t="str">
        <f t="shared" si="4"/>
        <v>0743010204</v>
      </c>
      <c r="D320" s="233" t="s">
        <v>1241</v>
      </c>
      <c r="E320" s="233" t="s">
        <v>1241</v>
      </c>
      <c r="F320" s="233" t="s">
        <v>1486</v>
      </c>
      <c r="G320" s="233" t="s">
        <v>311</v>
      </c>
      <c r="H320" s="233" t="s">
        <v>62</v>
      </c>
      <c r="I320" s="233" t="s">
        <v>312</v>
      </c>
      <c r="J320" s="233" t="s">
        <v>1787</v>
      </c>
      <c r="K320" s="233" t="s">
        <v>14</v>
      </c>
      <c r="L320" s="244" t="b">
        <v>0</v>
      </c>
      <c r="M320" s="233" t="s">
        <v>169</v>
      </c>
      <c r="N320" s="233" t="s">
        <v>170</v>
      </c>
      <c r="O320" s="233" t="s">
        <v>129</v>
      </c>
      <c r="P320" s="233" t="s">
        <v>32</v>
      </c>
      <c r="Q320" s="233" t="s">
        <v>1480</v>
      </c>
      <c r="R320" s="233" t="s">
        <v>1481</v>
      </c>
      <c r="S320" s="244" t="s">
        <v>1</v>
      </c>
      <c r="T320" s="233" t="s">
        <v>14</v>
      </c>
      <c r="U320" s="233" t="s">
        <v>14</v>
      </c>
      <c r="V320" s="244" t="s">
        <v>1</v>
      </c>
      <c r="W320" s="233" t="s">
        <v>14</v>
      </c>
      <c r="X320" s="233" t="s">
        <v>14</v>
      </c>
      <c r="Y320" s="233" t="s">
        <v>14</v>
      </c>
      <c r="Z320" s="244" t="s">
        <v>1</v>
      </c>
      <c r="AA320" s="244" t="s">
        <v>1</v>
      </c>
      <c r="AB320" s="233" t="s">
        <v>1779</v>
      </c>
      <c r="AC320" s="244" t="s">
        <v>0</v>
      </c>
    </row>
    <row r="321" spans="1:29" ht="48" x14ac:dyDescent="0.2">
      <c r="A321" s="248" t="s">
        <v>1242</v>
      </c>
      <c r="B321" s="240"/>
      <c r="C321" s="241" t="str">
        <f t="shared" si="4"/>
        <v>0743010205</v>
      </c>
      <c r="D321" s="239" t="s">
        <v>1242</v>
      </c>
      <c r="E321" s="239" t="s">
        <v>1242</v>
      </c>
      <c r="F321" s="239" t="s">
        <v>1486</v>
      </c>
      <c r="G321" s="239" t="s">
        <v>315</v>
      </c>
      <c r="H321" s="239" t="s">
        <v>62</v>
      </c>
      <c r="I321" s="239" t="s">
        <v>316</v>
      </c>
      <c r="J321" s="239" t="s">
        <v>1788</v>
      </c>
      <c r="K321" s="239" t="s">
        <v>14</v>
      </c>
      <c r="L321" s="242" t="b">
        <v>0</v>
      </c>
      <c r="M321" s="239" t="s">
        <v>169</v>
      </c>
      <c r="N321" s="239" t="s">
        <v>170</v>
      </c>
      <c r="O321" s="239" t="s">
        <v>129</v>
      </c>
      <c r="P321" s="239" t="s">
        <v>32</v>
      </c>
      <c r="Q321" s="239" t="s">
        <v>1480</v>
      </c>
      <c r="R321" s="239" t="s">
        <v>1481</v>
      </c>
      <c r="S321" s="242" t="s">
        <v>1</v>
      </c>
      <c r="T321" s="239" t="s">
        <v>14</v>
      </c>
      <c r="U321" s="239" t="s">
        <v>14</v>
      </c>
      <c r="V321" s="242" t="s">
        <v>1</v>
      </c>
      <c r="W321" s="239" t="s">
        <v>14</v>
      </c>
      <c r="X321" s="239" t="s">
        <v>14</v>
      </c>
      <c r="Y321" s="239" t="s">
        <v>14</v>
      </c>
      <c r="Z321" s="242" t="s">
        <v>1</v>
      </c>
      <c r="AA321" s="242" t="s">
        <v>1</v>
      </c>
      <c r="AB321" s="239" t="s">
        <v>14</v>
      </c>
      <c r="AC321" s="242" t="s">
        <v>0</v>
      </c>
    </row>
    <row r="322" spans="1:29" ht="32" x14ac:dyDescent="0.2">
      <c r="A322" s="247" t="s">
        <v>926</v>
      </c>
      <c r="B322" s="234"/>
      <c r="C322" s="235" t="str">
        <f t="shared" si="4"/>
        <v>0743010207</v>
      </c>
      <c r="D322" s="233" t="s">
        <v>926</v>
      </c>
      <c r="E322" s="233" t="s">
        <v>926</v>
      </c>
      <c r="F322" s="233" t="s">
        <v>1486</v>
      </c>
      <c r="G322" s="233" t="s">
        <v>294</v>
      </c>
      <c r="H322" s="233" t="s">
        <v>62</v>
      </c>
      <c r="I322" s="233" t="s">
        <v>295</v>
      </c>
      <c r="J322" s="233" t="s">
        <v>1487</v>
      </c>
      <c r="K322" s="233" t="s">
        <v>14</v>
      </c>
      <c r="L322" s="244" t="b">
        <v>0</v>
      </c>
      <c r="M322" s="233" t="s">
        <v>169</v>
      </c>
      <c r="N322" s="233" t="s">
        <v>170</v>
      </c>
      <c r="O322" s="233" t="s">
        <v>129</v>
      </c>
      <c r="P322" s="233" t="s">
        <v>32</v>
      </c>
      <c r="Q322" s="233" t="s">
        <v>1480</v>
      </c>
      <c r="R322" s="233" t="s">
        <v>1481</v>
      </c>
      <c r="S322" s="244" t="s">
        <v>0</v>
      </c>
      <c r="T322" s="233" t="s">
        <v>123</v>
      </c>
      <c r="U322" s="233" t="s">
        <v>171</v>
      </c>
      <c r="V322" s="244" t="s">
        <v>0</v>
      </c>
      <c r="W322" s="233" t="s">
        <v>1244</v>
      </c>
      <c r="X322" s="233" t="s">
        <v>14</v>
      </c>
      <c r="Y322" s="233" t="s">
        <v>14</v>
      </c>
      <c r="Z322" s="244" t="s">
        <v>1</v>
      </c>
      <c r="AA322" s="244" t="s">
        <v>1</v>
      </c>
      <c r="AB322" s="233" t="s">
        <v>1610</v>
      </c>
      <c r="AC322" s="244" t="s">
        <v>0</v>
      </c>
    </row>
    <row r="323" spans="1:29" ht="64" x14ac:dyDescent="0.2">
      <c r="A323" s="248" t="s">
        <v>927</v>
      </c>
      <c r="B323" s="240"/>
      <c r="C323" s="241" t="str">
        <f t="shared" si="4"/>
        <v>0743010209</v>
      </c>
      <c r="D323" s="239" t="s">
        <v>927</v>
      </c>
      <c r="E323" s="239" t="s">
        <v>927</v>
      </c>
      <c r="F323" s="239" t="s">
        <v>1486</v>
      </c>
      <c r="G323" s="239" t="s">
        <v>447</v>
      </c>
      <c r="H323" s="239" t="s">
        <v>62</v>
      </c>
      <c r="I323" s="239" t="s">
        <v>448</v>
      </c>
      <c r="J323" s="239" t="s">
        <v>1488</v>
      </c>
      <c r="K323" s="239" t="s">
        <v>14</v>
      </c>
      <c r="L323" s="242" t="b">
        <v>0</v>
      </c>
      <c r="M323" s="239" t="s">
        <v>169</v>
      </c>
      <c r="N323" s="239" t="s">
        <v>170</v>
      </c>
      <c r="O323" s="239" t="s">
        <v>129</v>
      </c>
      <c r="P323" s="239" t="s">
        <v>32</v>
      </c>
      <c r="Q323" s="239" t="s">
        <v>1480</v>
      </c>
      <c r="R323" s="239" t="s">
        <v>1481</v>
      </c>
      <c r="S323" s="242" t="s">
        <v>0</v>
      </c>
      <c r="T323" s="239" t="s">
        <v>123</v>
      </c>
      <c r="U323" s="239" t="s">
        <v>124</v>
      </c>
      <c r="V323" s="242" t="s">
        <v>0</v>
      </c>
      <c r="W323" s="239" t="s">
        <v>1245</v>
      </c>
      <c r="X323" s="239" t="s">
        <v>14</v>
      </c>
      <c r="Y323" s="239" t="s">
        <v>14</v>
      </c>
      <c r="Z323" s="242" t="s">
        <v>1</v>
      </c>
      <c r="AA323" s="242" t="s">
        <v>1</v>
      </c>
      <c r="AB323" s="239" t="s">
        <v>1611</v>
      </c>
      <c r="AC323" s="242" t="s">
        <v>0</v>
      </c>
    </row>
    <row r="324" spans="1:29" ht="48" x14ac:dyDescent="0.2">
      <c r="A324" s="247" t="s">
        <v>1243</v>
      </c>
      <c r="B324" s="234"/>
      <c r="C324" s="235" t="str">
        <f t="shared" ref="C324:C387" si="5">CONCATENATE(B324,A324)</f>
        <v>0743010210</v>
      </c>
      <c r="D324" s="233" t="s">
        <v>1243</v>
      </c>
      <c r="E324" s="233" t="s">
        <v>1243</v>
      </c>
      <c r="F324" s="233" t="s">
        <v>1486</v>
      </c>
      <c r="G324" s="233" t="s">
        <v>450</v>
      </c>
      <c r="H324" s="233" t="s">
        <v>62</v>
      </c>
      <c r="I324" s="233" t="s">
        <v>451</v>
      </c>
      <c r="J324" s="233" t="s">
        <v>1789</v>
      </c>
      <c r="K324" s="233" t="s">
        <v>14</v>
      </c>
      <c r="L324" s="244" t="b">
        <v>0</v>
      </c>
      <c r="M324" s="233" t="s">
        <v>169</v>
      </c>
      <c r="N324" s="233" t="s">
        <v>170</v>
      </c>
      <c r="O324" s="233" t="s">
        <v>129</v>
      </c>
      <c r="P324" s="233" t="s">
        <v>32</v>
      </c>
      <c r="Q324" s="233" t="s">
        <v>1480</v>
      </c>
      <c r="R324" s="233" t="s">
        <v>1481</v>
      </c>
      <c r="S324" s="244" t="s">
        <v>1</v>
      </c>
      <c r="T324" s="233" t="s">
        <v>14</v>
      </c>
      <c r="U324" s="233" t="s">
        <v>14</v>
      </c>
      <c r="V324" s="244" t="s">
        <v>1</v>
      </c>
      <c r="W324" s="233" t="s">
        <v>14</v>
      </c>
      <c r="X324" s="233" t="s">
        <v>14</v>
      </c>
      <c r="Y324" s="233" t="s">
        <v>14</v>
      </c>
      <c r="Z324" s="244" t="s">
        <v>1</v>
      </c>
      <c r="AA324" s="244" t="s">
        <v>1</v>
      </c>
      <c r="AB324" s="233" t="s">
        <v>1611</v>
      </c>
      <c r="AC324" s="244" t="s">
        <v>0</v>
      </c>
    </row>
    <row r="325" spans="1:29" ht="32" x14ac:dyDescent="0.2">
      <c r="A325" s="248" t="s">
        <v>1244</v>
      </c>
      <c r="B325" s="240"/>
      <c r="C325" s="241" t="str">
        <f t="shared" si="5"/>
        <v>0743010211</v>
      </c>
      <c r="D325" s="239" t="s">
        <v>1244</v>
      </c>
      <c r="E325" s="239" t="s">
        <v>172</v>
      </c>
      <c r="F325" s="239" t="s">
        <v>1486</v>
      </c>
      <c r="G325" s="239" t="s">
        <v>294</v>
      </c>
      <c r="H325" s="239" t="s">
        <v>62</v>
      </c>
      <c r="I325" s="239" t="s">
        <v>296</v>
      </c>
      <c r="J325" s="239" t="s">
        <v>1790</v>
      </c>
      <c r="K325" s="239" t="s">
        <v>14</v>
      </c>
      <c r="L325" s="242" t="b">
        <v>0</v>
      </c>
      <c r="M325" s="239" t="s">
        <v>169</v>
      </c>
      <c r="N325" s="239" t="s">
        <v>170</v>
      </c>
      <c r="O325" s="239" t="s">
        <v>129</v>
      </c>
      <c r="P325" s="239" t="s">
        <v>32</v>
      </c>
      <c r="Q325" s="239" t="s">
        <v>1480</v>
      </c>
      <c r="R325" s="239" t="s">
        <v>1481</v>
      </c>
      <c r="S325" s="242" t="s">
        <v>1</v>
      </c>
      <c r="T325" s="239" t="s">
        <v>14</v>
      </c>
      <c r="U325" s="239" t="s">
        <v>14</v>
      </c>
      <c r="V325" s="242" t="s">
        <v>1</v>
      </c>
      <c r="W325" s="239" t="s">
        <v>14</v>
      </c>
      <c r="X325" s="239" t="s">
        <v>14</v>
      </c>
      <c r="Y325" s="239" t="s">
        <v>926</v>
      </c>
      <c r="Z325" s="242" t="s">
        <v>1</v>
      </c>
      <c r="AA325" s="242" t="s">
        <v>1</v>
      </c>
      <c r="AB325" s="239" t="s">
        <v>1688</v>
      </c>
      <c r="AC325" s="242" t="s">
        <v>0</v>
      </c>
    </row>
    <row r="326" spans="1:29" ht="64" x14ac:dyDescent="0.2">
      <c r="A326" s="247" t="s">
        <v>1245</v>
      </c>
      <c r="B326" s="234"/>
      <c r="C326" s="235" t="str">
        <f t="shared" si="5"/>
        <v>0743010212</v>
      </c>
      <c r="D326" s="233" t="s">
        <v>1245</v>
      </c>
      <c r="E326" s="233" t="s">
        <v>172</v>
      </c>
      <c r="F326" s="233" t="s">
        <v>1486</v>
      </c>
      <c r="G326" s="233" t="s">
        <v>447</v>
      </c>
      <c r="H326" s="233" t="s">
        <v>62</v>
      </c>
      <c r="I326" s="233" t="s">
        <v>449</v>
      </c>
      <c r="J326" s="233" t="s">
        <v>1791</v>
      </c>
      <c r="K326" s="233" t="s">
        <v>14</v>
      </c>
      <c r="L326" s="244" t="b">
        <v>0</v>
      </c>
      <c r="M326" s="233" t="s">
        <v>169</v>
      </c>
      <c r="N326" s="233" t="s">
        <v>170</v>
      </c>
      <c r="O326" s="233" t="s">
        <v>129</v>
      </c>
      <c r="P326" s="233" t="s">
        <v>32</v>
      </c>
      <c r="Q326" s="233" t="s">
        <v>1480</v>
      </c>
      <c r="R326" s="233" t="s">
        <v>1481</v>
      </c>
      <c r="S326" s="244" t="s">
        <v>1</v>
      </c>
      <c r="T326" s="233" t="s">
        <v>14</v>
      </c>
      <c r="U326" s="233" t="s">
        <v>14</v>
      </c>
      <c r="V326" s="244" t="s">
        <v>1</v>
      </c>
      <c r="W326" s="233" t="s">
        <v>14</v>
      </c>
      <c r="X326" s="233" t="s">
        <v>14</v>
      </c>
      <c r="Y326" s="233" t="s">
        <v>927</v>
      </c>
      <c r="Z326" s="244" t="s">
        <v>1</v>
      </c>
      <c r="AA326" s="244" t="s">
        <v>1</v>
      </c>
      <c r="AB326" s="233" t="s">
        <v>1688</v>
      </c>
      <c r="AC326" s="244" t="s">
        <v>0</v>
      </c>
    </row>
    <row r="327" spans="1:29" ht="32" x14ac:dyDescent="0.2">
      <c r="A327" s="248" t="s">
        <v>1246</v>
      </c>
      <c r="B327" s="240"/>
      <c r="C327" s="241" t="str">
        <f t="shared" si="5"/>
        <v>0743010304</v>
      </c>
      <c r="D327" s="239" t="s">
        <v>1246</v>
      </c>
      <c r="E327" s="239" t="s">
        <v>1246</v>
      </c>
      <c r="F327" s="239" t="s">
        <v>2003</v>
      </c>
      <c r="G327" s="239" t="s">
        <v>306</v>
      </c>
      <c r="H327" s="239" t="s">
        <v>81</v>
      </c>
      <c r="I327" s="239" t="s">
        <v>14</v>
      </c>
      <c r="J327" s="239" t="s">
        <v>14</v>
      </c>
      <c r="K327" s="239" t="s">
        <v>1872</v>
      </c>
      <c r="L327" s="242" t="b">
        <v>0</v>
      </c>
      <c r="M327" s="239" t="s">
        <v>169</v>
      </c>
      <c r="N327" s="239" t="s">
        <v>170</v>
      </c>
      <c r="O327" s="239" t="s">
        <v>129</v>
      </c>
      <c r="P327" s="239" t="s">
        <v>32</v>
      </c>
      <c r="Q327" s="239" t="s">
        <v>1480</v>
      </c>
      <c r="R327" s="239" t="s">
        <v>1481</v>
      </c>
      <c r="S327" s="242" t="s">
        <v>1</v>
      </c>
      <c r="T327" s="239" t="s">
        <v>14</v>
      </c>
      <c r="U327" s="239" t="s">
        <v>14</v>
      </c>
      <c r="V327" s="242" t="s">
        <v>1</v>
      </c>
      <c r="W327" s="239" t="s">
        <v>14</v>
      </c>
      <c r="X327" s="239" t="s">
        <v>14</v>
      </c>
      <c r="Y327" s="239" t="s">
        <v>14</v>
      </c>
      <c r="Z327" s="242" t="s">
        <v>1</v>
      </c>
      <c r="AA327" s="242" t="s">
        <v>1</v>
      </c>
      <c r="AB327" s="239" t="s">
        <v>1636</v>
      </c>
      <c r="AC327" s="242" t="s">
        <v>0</v>
      </c>
    </row>
    <row r="328" spans="1:29" ht="32" x14ac:dyDescent="0.2">
      <c r="A328" s="247" t="s">
        <v>1247</v>
      </c>
      <c r="B328" s="234"/>
      <c r="C328" s="235" t="str">
        <f t="shared" si="5"/>
        <v>0743010306</v>
      </c>
      <c r="D328" s="233" t="s">
        <v>1247</v>
      </c>
      <c r="E328" s="233" t="s">
        <v>1247</v>
      </c>
      <c r="F328" s="233" t="s">
        <v>2003</v>
      </c>
      <c r="G328" s="233" t="s">
        <v>518</v>
      </c>
      <c r="H328" s="233" t="s">
        <v>81</v>
      </c>
      <c r="I328" s="233" t="s">
        <v>14</v>
      </c>
      <c r="J328" s="233" t="s">
        <v>14</v>
      </c>
      <c r="K328" s="233" t="s">
        <v>1882</v>
      </c>
      <c r="L328" s="244" t="b">
        <v>0</v>
      </c>
      <c r="M328" s="233" t="s">
        <v>169</v>
      </c>
      <c r="N328" s="233" t="s">
        <v>170</v>
      </c>
      <c r="O328" s="233" t="s">
        <v>129</v>
      </c>
      <c r="P328" s="233" t="s">
        <v>32</v>
      </c>
      <c r="Q328" s="233" t="s">
        <v>1480</v>
      </c>
      <c r="R328" s="233" t="s">
        <v>1481</v>
      </c>
      <c r="S328" s="244" t="s">
        <v>1</v>
      </c>
      <c r="T328" s="233" t="s">
        <v>14</v>
      </c>
      <c r="U328" s="233" t="s">
        <v>14</v>
      </c>
      <c r="V328" s="244" t="s">
        <v>1</v>
      </c>
      <c r="W328" s="233" t="s">
        <v>14</v>
      </c>
      <c r="X328" s="233" t="s">
        <v>14</v>
      </c>
      <c r="Y328" s="233" t="s">
        <v>14</v>
      </c>
      <c r="Z328" s="244" t="s">
        <v>1</v>
      </c>
      <c r="AA328" s="244" t="s">
        <v>1</v>
      </c>
      <c r="AB328" s="233" t="s">
        <v>1643</v>
      </c>
      <c r="AC328" s="244" t="s">
        <v>0</v>
      </c>
    </row>
    <row r="329" spans="1:29" ht="32" x14ac:dyDescent="0.2">
      <c r="A329" s="248" t="s">
        <v>1248</v>
      </c>
      <c r="B329" s="240"/>
      <c r="C329" s="241" t="str">
        <f t="shared" si="5"/>
        <v>0743010700</v>
      </c>
      <c r="D329" s="239" t="s">
        <v>1248</v>
      </c>
      <c r="E329" s="239" t="s">
        <v>1248</v>
      </c>
      <c r="F329" s="239" t="s">
        <v>1489</v>
      </c>
      <c r="G329" s="239" t="s">
        <v>472</v>
      </c>
      <c r="H329" s="239" t="s">
        <v>62</v>
      </c>
      <c r="I329" s="239" t="s">
        <v>473</v>
      </c>
      <c r="J329" s="239" t="s">
        <v>1792</v>
      </c>
      <c r="K329" s="239" t="s">
        <v>14</v>
      </c>
      <c r="L329" s="242" t="b">
        <v>0</v>
      </c>
      <c r="M329" s="239" t="s">
        <v>169</v>
      </c>
      <c r="N329" s="239" t="s">
        <v>170</v>
      </c>
      <c r="O329" s="239" t="s">
        <v>129</v>
      </c>
      <c r="P329" s="239" t="s">
        <v>32</v>
      </c>
      <c r="Q329" s="239" t="s">
        <v>1480</v>
      </c>
      <c r="R329" s="239" t="s">
        <v>1481</v>
      </c>
      <c r="S329" s="242" t="s">
        <v>1</v>
      </c>
      <c r="T329" s="239" t="s">
        <v>14</v>
      </c>
      <c r="U329" s="239" t="s">
        <v>14</v>
      </c>
      <c r="V329" s="242" t="s">
        <v>1</v>
      </c>
      <c r="W329" s="239" t="s">
        <v>14</v>
      </c>
      <c r="X329" s="239" t="s">
        <v>14</v>
      </c>
      <c r="Y329" s="239" t="s">
        <v>14</v>
      </c>
      <c r="Z329" s="242" t="s">
        <v>1</v>
      </c>
      <c r="AA329" s="242" t="s">
        <v>1</v>
      </c>
      <c r="AB329" s="239" t="s">
        <v>1779</v>
      </c>
      <c r="AC329" s="242" t="s">
        <v>0</v>
      </c>
    </row>
    <row r="330" spans="1:29" ht="48" x14ac:dyDescent="0.2">
      <c r="A330" s="247" t="s">
        <v>1249</v>
      </c>
      <c r="B330" s="234"/>
      <c r="C330" s="235" t="str">
        <f t="shared" si="5"/>
        <v>0743010702</v>
      </c>
      <c r="D330" s="233" t="s">
        <v>1249</v>
      </c>
      <c r="E330" s="233" t="s">
        <v>1249</v>
      </c>
      <c r="F330" s="233" t="s">
        <v>1489</v>
      </c>
      <c r="G330" s="233" t="s">
        <v>309</v>
      </c>
      <c r="H330" s="233" t="s">
        <v>62</v>
      </c>
      <c r="I330" s="233" t="s">
        <v>310</v>
      </c>
      <c r="J330" s="233" t="s">
        <v>1793</v>
      </c>
      <c r="K330" s="233" t="s">
        <v>14</v>
      </c>
      <c r="L330" s="244" t="b">
        <v>0</v>
      </c>
      <c r="M330" s="233" t="s">
        <v>169</v>
      </c>
      <c r="N330" s="233" t="s">
        <v>170</v>
      </c>
      <c r="O330" s="233" t="s">
        <v>129</v>
      </c>
      <c r="P330" s="233" t="s">
        <v>32</v>
      </c>
      <c r="Q330" s="233" t="s">
        <v>1480</v>
      </c>
      <c r="R330" s="233" t="s">
        <v>1481</v>
      </c>
      <c r="S330" s="244" t="s">
        <v>1</v>
      </c>
      <c r="T330" s="233" t="s">
        <v>14</v>
      </c>
      <c r="U330" s="233" t="s">
        <v>14</v>
      </c>
      <c r="V330" s="244" t="s">
        <v>1</v>
      </c>
      <c r="W330" s="233" t="s">
        <v>14</v>
      </c>
      <c r="X330" s="233" t="s">
        <v>14</v>
      </c>
      <c r="Y330" s="233" t="s">
        <v>14</v>
      </c>
      <c r="Z330" s="244" t="s">
        <v>1</v>
      </c>
      <c r="AA330" s="244" t="s">
        <v>1</v>
      </c>
      <c r="AB330" s="233" t="s">
        <v>1779</v>
      </c>
      <c r="AC330" s="244" t="s">
        <v>0</v>
      </c>
    </row>
    <row r="331" spans="1:29" ht="48" x14ac:dyDescent="0.2">
      <c r="A331" s="248" t="s">
        <v>1250</v>
      </c>
      <c r="B331" s="240"/>
      <c r="C331" s="241" t="str">
        <f t="shared" si="5"/>
        <v>0743010703</v>
      </c>
      <c r="D331" s="239" t="s">
        <v>1250</v>
      </c>
      <c r="E331" s="239" t="s">
        <v>1250</v>
      </c>
      <c r="F331" s="239" t="s">
        <v>1489</v>
      </c>
      <c r="G331" s="239" t="s">
        <v>313</v>
      </c>
      <c r="H331" s="239" t="s">
        <v>62</v>
      </c>
      <c r="I331" s="239" t="s">
        <v>314</v>
      </c>
      <c r="J331" s="239" t="s">
        <v>1794</v>
      </c>
      <c r="K331" s="239" t="s">
        <v>14</v>
      </c>
      <c r="L331" s="242" t="b">
        <v>0</v>
      </c>
      <c r="M331" s="239" t="s">
        <v>169</v>
      </c>
      <c r="N331" s="239" t="s">
        <v>170</v>
      </c>
      <c r="O331" s="239" t="s">
        <v>129</v>
      </c>
      <c r="P331" s="239" t="s">
        <v>32</v>
      </c>
      <c r="Q331" s="239" t="s">
        <v>1480</v>
      </c>
      <c r="R331" s="239" t="s">
        <v>1481</v>
      </c>
      <c r="S331" s="242" t="s">
        <v>1</v>
      </c>
      <c r="T331" s="239" t="s">
        <v>14</v>
      </c>
      <c r="U331" s="239" t="s">
        <v>14</v>
      </c>
      <c r="V331" s="242" t="s">
        <v>1</v>
      </c>
      <c r="W331" s="239" t="s">
        <v>14</v>
      </c>
      <c r="X331" s="239" t="s">
        <v>14</v>
      </c>
      <c r="Y331" s="239" t="s">
        <v>14</v>
      </c>
      <c r="Z331" s="242" t="s">
        <v>1</v>
      </c>
      <c r="AA331" s="242" t="s">
        <v>1</v>
      </c>
      <c r="AB331" s="239" t="s">
        <v>1779</v>
      </c>
      <c r="AC331" s="242" t="s">
        <v>0</v>
      </c>
    </row>
    <row r="332" spans="1:29" ht="32" x14ac:dyDescent="0.2">
      <c r="A332" s="247" t="s">
        <v>928</v>
      </c>
      <c r="B332" s="234"/>
      <c r="C332" s="235" t="str">
        <f t="shared" si="5"/>
        <v>0743010709</v>
      </c>
      <c r="D332" s="233" t="s">
        <v>928</v>
      </c>
      <c r="E332" s="233" t="s">
        <v>928</v>
      </c>
      <c r="F332" s="233" t="s">
        <v>1489</v>
      </c>
      <c r="G332" s="233" t="s">
        <v>167</v>
      </c>
      <c r="H332" s="233" t="s">
        <v>62</v>
      </c>
      <c r="I332" s="233" t="s">
        <v>168</v>
      </c>
      <c r="J332" s="233" t="s">
        <v>1490</v>
      </c>
      <c r="K332" s="233" t="s">
        <v>14</v>
      </c>
      <c r="L332" s="244" t="b">
        <v>0</v>
      </c>
      <c r="M332" s="233" t="s">
        <v>169</v>
      </c>
      <c r="N332" s="233" t="s">
        <v>170</v>
      </c>
      <c r="O332" s="233" t="s">
        <v>129</v>
      </c>
      <c r="P332" s="233" t="s">
        <v>32</v>
      </c>
      <c r="Q332" s="233" t="s">
        <v>1480</v>
      </c>
      <c r="R332" s="233" t="s">
        <v>1481</v>
      </c>
      <c r="S332" s="244" t="s">
        <v>0</v>
      </c>
      <c r="T332" s="233" t="s">
        <v>123</v>
      </c>
      <c r="U332" s="233" t="s">
        <v>171</v>
      </c>
      <c r="V332" s="244" t="s">
        <v>0</v>
      </c>
      <c r="W332" s="233" t="s">
        <v>1252</v>
      </c>
      <c r="X332" s="233" t="s">
        <v>14</v>
      </c>
      <c r="Y332" s="233" t="s">
        <v>14</v>
      </c>
      <c r="Z332" s="244" t="s">
        <v>1</v>
      </c>
      <c r="AA332" s="244" t="s">
        <v>1</v>
      </c>
      <c r="AB332" s="233" t="s">
        <v>1610</v>
      </c>
      <c r="AC332" s="244" t="s">
        <v>0</v>
      </c>
    </row>
    <row r="333" spans="1:29" ht="48" x14ac:dyDescent="0.2">
      <c r="A333" s="248" t="s">
        <v>1251</v>
      </c>
      <c r="B333" s="240"/>
      <c r="C333" s="241" t="str">
        <f t="shared" si="5"/>
        <v>0743010710</v>
      </c>
      <c r="D333" s="239" t="s">
        <v>1251</v>
      </c>
      <c r="E333" s="239" t="s">
        <v>1251</v>
      </c>
      <c r="F333" s="239" t="s">
        <v>1489</v>
      </c>
      <c r="G333" s="239" t="s">
        <v>452</v>
      </c>
      <c r="H333" s="239" t="s">
        <v>62</v>
      </c>
      <c r="I333" s="239" t="s">
        <v>453</v>
      </c>
      <c r="J333" s="239" t="s">
        <v>1795</v>
      </c>
      <c r="K333" s="239" t="s">
        <v>14</v>
      </c>
      <c r="L333" s="242" t="b">
        <v>0</v>
      </c>
      <c r="M333" s="239" t="s">
        <v>169</v>
      </c>
      <c r="N333" s="239" t="s">
        <v>170</v>
      </c>
      <c r="O333" s="239" t="s">
        <v>129</v>
      </c>
      <c r="P333" s="239" t="s">
        <v>32</v>
      </c>
      <c r="Q333" s="239" t="s">
        <v>1480</v>
      </c>
      <c r="R333" s="239" t="s">
        <v>1481</v>
      </c>
      <c r="S333" s="242" t="s">
        <v>1</v>
      </c>
      <c r="T333" s="239" t="s">
        <v>14</v>
      </c>
      <c r="U333" s="239" t="s">
        <v>14</v>
      </c>
      <c r="V333" s="242" t="s">
        <v>1</v>
      </c>
      <c r="W333" s="239" t="s">
        <v>14</v>
      </c>
      <c r="X333" s="239" t="s">
        <v>14</v>
      </c>
      <c r="Y333" s="239" t="s">
        <v>14</v>
      </c>
      <c r="Z333" s="242" t="s">
        <v>1</v>
      </c>
      <c r="AA333" s="242" t="s">
        <v>1</v>
      </c>
      <c r="AB333" s="239" t="s">
        <v>1611</v>
      </c>
      <c r="AC333" s="242" t="s">
        <v>0</v>
      </c>
    </row>
    <row r="334" spans="1:29" ht="32" x14ac:dyDescent="0.2">
      <c r="A334" s="247" t="s">
        <v>1252</v>
      </c>
      <c r="B334" s="234"/>
      <c r="C334" s="235" t="str">
        <f t="shared" si="5"/>
        <v>0743010711</v>
      </c>
      <c r="D334" s="233" t="s">
        <v>1252</v>
      </c>
      <c r="E334" s="233" t="s">
        <v>172</v>
      </c>
      <c r="F334" s="233" t="s">
        <v>1489</v>
      </c>
      <c r="G334" s="233" t="s">
        <v>167</v>
      </c>
      <c r="H334" s="233" t="s">
        <v>62</v>
      </c>
      <c r="I334" s="233" t="s">
        <v>173</v>
      </c>
      <c r="J334" s="233" t="s">
        <v>1761</v>
      </c>
      <c r="K334" s="233" t="s">
        <v>14</v>
      </c>
      <c r="L334" s="244" t="b">
        <v>0</v>
      </c>
      <c r="M334" s="233" t="s">
        <v>169</v>
      </c>
      <c r="N334" s="233" t="s">
        <v>170</v>
      </c>
      <c r="O334" s="233" t="s">
        <v>129</v>
      </c>
      <c r="P334" s="233" t="s">
        <v>32</v>
      </c>
      <c r="Q334" s="233" t="s">
        <v>1480</v>
      </c>
      <c r="R334" s="233" t="s">
        <v>1481</v>
      </c>
      <c r="S334" s="244" t="s">
        <v>1</v>
      </c>
      <c r="T334" s="233" t="s">
        <v>14</v>
      </c>
      <c r="U334" s="233" t="s">
        <v>14</v>
      </c>
      <c r="V334" s="244" t="s">
        <v>1</v>
      </c>
      <c r="W334" s="233" t="s">
        <v>14</v>
      </c>
      <c r="X334" s="233" t="s">
        <v>14</v>
      </c>
      <c r="Y334" s="233" t="s">
        <v>928</v>
      </c>
      <c r="Z334" s="244" t="s">
        <v>1</v>
      </c>
      <c r="AA334" s="244" t="s">
        <v>1</v>
      </c>
      <c r="AB334" s="233" t="s">
        <v>1688</v>
      </c>
      <c r="AC334" s="244" t="s">
        <v>0</v>
      </c>
    </row>
    <row r="335" spans="1:29" ht="32" x14ac:dyDescent="0.2">
      <c r="A335" s="248" t="s">
        <v>1253</v>
      </c>
      <c r="B335" s="240"/>
      <c r="C335" s="241" t="str">
        <f t="shared" si="5"/>
        <v>0743010900</v>
      </c>
      <c r="D335" s="239" t="s">
        <v>1253</v>
      </c>
      <c r="E335" s="239" t="s">
        <v>1253</v>
      </c>
      <c r="F335" s="239" t="s">
        <v>1796</v>
      </c>
      <c r="G335" s="239" t="s">
        <v>699</v>
      </c>
      <c r="H335" s="239" t="s">
        <v>62</v>
      </c>
      <c r="I335" s="239" t="s">
        <v>700</v>
      </c>
      <c r="J335" s="239" t="s">
        <v>1797</v>
      </c>
      <c r="K335" s="239" t="s">
        <v>14</v>
      </c>
      <c r="L335" s="242" t="b">
        <v>0</v>
      </c>
      <c r="M335" s="239" t="s">
        <v>169</v>
      </c>
      <c r="N335" s="239" t="s">
        <v>170</v>
      </c>
      <c r="O335" s="239" t="s">
        <v>129</v>
      </c>
      <c r="P335" s="239" t="s">
        <v>32</v>
      </c>
      <c r="Q335" s="239" t="s">
        <v>1480</v>
      </c>
      <c r="R335" s="239" t="s">
        <v>1481</v>
      </c>
      <c r="S335" s="242" t="s">
        <v>1</v>
      </c>
      <c r="T335" s="239" t="s">
        <v>14</v>
      </c>
      <c r="U335" s="239" t="s">
        <v>14</v>
      </c>
      <c r="V335" s="242" t="s">
        <v>1</v>
      </c>
      <c r="W335" s="239" t="s">
        <v>14</v>
      </c>
      <c r="X335" s="239" t="s">
        <v>14</v>
      </c>
      <c r="Y335" s="239" t="s">
        <v>14</v>
      </c>
      <c r="Z335" s="242" t="s">
        <v>1</v>
      </c>
      <c r="AA335" s="242" t="s">
        <v>1</v>
      </c>
      <c r="AB335" s="239" t="s">
        <v>14</v>
      </c>
      <c r="AC335" s="242" t="s">
        <v>0</v>
      </c>
    </row>
    <row r="336" spans="1:29" ht="32" x14ac:dyDescent="0.2">
      <c r="A336" s="247" t="s">
        <v>1254</v>
      </c>
      <c r="B336" s="234"/>
      <c r="C336" s="235" t="str">
        <f t="shared" si="5"/>
        <v>0743010907</v>
      </c>
      <c r="D336" s="233" t="s">
        <v>1254</v>
      </c>
      <c r="E336" s="233" t="s">
        <v>1254</v>
      </c>
      <c r="F336" s="233" t="s">
        <v>1796</v>
      </c>
      <c r="G336" s="233" t="s">
        <v>697</v>
      </c>
      <c r="H336" s="233" t="s">
        <v>62</v>
      </c>
      <c r="I336" s="233" t="s">
        <v>698</v>
      </c>
      <c r="J336" s="233" t="s">
        <v>1798</v>
      </c>
      <c r="K336" s="233" t="s">
        <v>14</v>
      </c>
      <c r="L336" s="244" t="b">
        <v>0</v>
      </c>
      <c r="M336" s="233" t="s">
        <v>169</v>
      </c>
      <c r="N336" s="233" t="s">
        <v>170</v>
      </c>
      <c r="O336" s="233" t="s">
        <v>129</v>
      </c>
      <c r="P336" s="233" t="s">
        <v>32</v>
      </c>
      <c r="Q336" s="233" t="s">
        <v>1480</v>
      </c>
      <c r="R336" s="233" t="s">
        <v>1481</v>
      </c>
      <c r="S336" s="244" t="s">
        <v>1</v>
      </c>
      <c r="T336" s="233" t="s">
        <v>14</v>
      </c>
      <c r="U336" s="233" t="s">
        <v>14</v>
      </c>
      <c r="V336" s="244" t="s">
        <v>1</v>
      </c>
      <c r="W336" s="233" t="s">
        <v>14</v>
      </c>
      <c r="X336" s="233" t="s">
        <v>14</v>
      </c>
      <c r="Y336" s="233" t="s">
        <v>14</v>
      </c>
      <c r="Z336" s="244" t="s">
        <v>1</v>
      </c>
      <c r="AA336" s="244" t="s">
        <v>1</v>
      </c>
      <c r="AB336" s="233" t="s">
        <v>1662</v>
      </c>
      <c r="AC336" s="244" t="s">
        <v>0</v>
      </c>
    </row>
    <row r="337" spans="1:29" ht="32" x14ac:dyDescent="0.2">
      <c r="A337" s="248" t="s">
        <v>1255</v>
      </c>
      <c r="B337" s="240"/>
      <c r="C337" s="241" t="str">
        <f t="shared" si="5"/>
        <v>0743011202</v>
      </c>
      <c r="D337" s="239" t="s">
        <v>1255</v>
      </c>
      <c r="E337" s="239" t="s">
        <v>1255</v>
      </c>
      <c r="F337" s="239" t="s">
        <v>2004</v>
      </c>
      <c r="G337" s="239" t="s">
        <v>517</v>
      </c>
      <c r="H337" s="239" t="s">
        <v>81</v>
      </c>
      <c r="I337" s="239" t="s">
        <v>14</v>
      </c>
      <c r="J337" s="239" t="s">
        <v>14</v>
      </c>
      <c r="K337" s="239" t="s">
        <v>1871</v>
      </c>
      <c r="L337" s="242" t="b">
        <v>0</v>
      </c>
      <c r="M337" s="239" t="s">
        <v>169</v>
      </c>
      <c r="N337" s="239" t="s">
        <v>170</v>
      </c>
      <c r="O337" s="239" t="s">
        <v>129</v>
      </c>
      <c r="P337" s="239" t="s">
        <v>32</v>
      </c>
      <c r="Q337" s="239" t="s">
        <v>1480</v>
      </c>
      <c r="R337" s="239" t="s">
        <v>1481</v>
      </c>
      <c r="S337" s="242" t="s">
        <v>1</v>
      </c>
      <c r="T337" s="239" t="s">
        <v>14</v>
      </c>
      <c r="U337" s="239" t="s">
        <v>14</v>
      </c>
      <c r="V337" s="242" t="s">
        <v>1</v>
      </c>
      <c r="W337" s="239" t="s">
        <v>14</v>
      </c>
      <c r="X337" s="239" t="s">
        <v>14</v>
      </c>
      <c r="Y337" s="239" t="s">
        <v>14</v>
      </c>
      <c r="Z337" s="242" t="s">
        <v>1</v>
      </c>
      <c r="AA337" s="242" t="s">
        <v>1</v>
      </c>
      <c r="AB337" s="239" t="s">
        <v>1627</v>
      </c>
      <c r="AC337" s="242" t="s">
        <v>0</v>
      </c>
    </row>
    <row r="338" spans="1:29" ht="32" x14ac:dyDescent="0.2">
      <c r="A338" s="247" t="s">
        <v>1256</v>
      </c>
      <c r="B338" s="234"/>
      <c r="C338" s="235" t="str">
        <f t="shared" si="5"/>
        <v>0743019902</v>
      </c>
      <c r="D338" s="233" t="s">
        <v>1256</v>
      </c>
      <c r="E338" s="233" t="s">
        <v>1256</v>
      </c>
      <c r="F338" s="233" t="s">
        <v>1799</v>
      </c>
      <c r="G338" s="233" t="s">
        <v>189</v>
      </c>
      <c r="H338" s="233" t="s">
        <v>62</v>
      </c>
      <c r="I338" s="233" t="s">
        <v>190</v>
      </c>
      <c r="J338" s="233" t="s">
        <v>1637</v>
      </c>
      <c r="K338" s="233" t="s">
        <v>14</v>
      </c>
      <c r="L338" s="244" t="b">
        <v>0</v>
      </c>
      <c r="M338" s="233" t="s">
        <v>169</v>
      </c>
      <c r="N338" s="233" t="s">
        <v>170</v>
      </c>
      <c r="O338" s="233" t="s">
        <v>129</v>
      </c>
      <c r="P338" s="233" t="s">
        <v>72</v>
      </c>
      <c r="Q338" s="233" t="s">
        <v>1480</v>
      </c>
      <c r="R338" s="233" t="s">
        <v>1481</v>
      </c>
      <c r="S338" s="244" t="s">
        <v>1</v>
      </c>
      <c r="T338" s="233" t="s">
        <v>14</v>
      </c>
      <c r="U338" s="233" t="s">
        <v>14</v>
      </c>
      <c r="V338" s="244" t="s">
        <v>1</v>
      </c>
      <c r="W338" s="233" t="s">
        <v>14</v>
      </c>
      <c r="X338" s="233" t="s">
        <v>14</v>
      </c>
      <c r="Y338" s="233" t="s">
        <v>14</v>
      </c>
      <c r="Z338" s="244" t="s">
        <v>0</v>
      </c>
      <c r="AA338" s="244" t="s">
        <v>1</v>
      </c>
      <c r="AB338" s="233" t="s">
        <v>14</v>
      </c>
      <c r="AC338" s="244" t="s">
        <v>0</v>
      </c>
    </row>
    <row r="339" spans="1:29" ht="32" x14ac:dyDescent="0.2">
      <c r="A339" s="248" t="s">
        <v>1257</v>
      </c>
      <c r="B339" s="240"/>
      <c r="C339" s="241" t="str">
        <f t="shared" si="5"/>
        <v>0743019903</v>
      </c>
      <c r="D339" s="239" t="s">
        <v>1257</v>
      </c>
      <c r="E339" s="239" t="s">
        <v>1257</v>
      </c>
      <c r="F339" s="239" t="s">
        <v>1799</v>
      </c>
      <c r="G339" s="239" t="s">
        <v>690</v>
      </c>
      <c r="H339" s="239" t="s">
        <v>62</v>
      </c>
      <c r="I339" s="239" t="s">
        <v>691</v>
      </c>
      <c r="J339" s="239" t="s">
        <v>1800</v>
      </c>
      <c r="K339" s="239" t="s">
        <v>14</v>
      </c>
      <c r="L339" s="242" t="b">
        <v>0</v>
      </c>
      <c r="M339" s="239" t="s">
        <v>169</v>
      </c>
      <c r="N339" s="239" t="s">
        <v>170</v>
      </c>
      <c r="O339" s="239" t="s">
        <v>129</v>
      </c>
      <c r="P339" s="239" t="s">
        <v>72</v>
      </c>
      <c r="Q339" s="239" t="s">
        <v>1480</v>
      </c>
      <c r="R339" s="239" t="s">
        <v>1481</v>
      </c>
      <c r="S339" s="242" t="s">
        <v>1</v>
      </c>
      <c r="T339" s="239" t="s">
        <v>14</v>
      </c>
      <c r="U339" s="239" t="s">
        <v>14</v>
      </c>
      <c r="V339" s="242" t="s">
        <v>1</v>
      </c>
      <c r="W339" s="239" t="s">
        <v>14</v>
      </c>
      <c r="X339" s="239" t="s">
        <v>14</v>
      </c>
      <c r="Y339" s="239" t="s">
        <v>14</v>
      </c>
      <c r="Z339" s="242" t="s">
        <v>1</v>
      </c>
      <c r="AA339" s="242" t="s">
        <v>1</v>
      </c>
      <c r="AB339" s="239" t="s">
        <v>14</v>
      </c>
      <c r="AC339" s="242" t="s">
        <v>0</v>
      </c>
    </row>
    <row r="340" spans="1:29" ht="32" x14ac:dyDescent="0.2">
      <c r="A340" s="247" t="s">
        <v>1258</v>
      </c>
      <c r="B340" s="234"/>
      <c r="C340" s="235" t="str">
        <f t="shared" si="5"/>
        <v>0743020111</v>
      </c>
      <c r="D340" s="233" t="s">
        <v>1258</v>
      </c>
      <c r="E340" s="233" t="s">
        <v>1258</v>
      </c>
      <c r="F340" s="233" t="s">
        <v>2005</v>
      </c>
      <c r="G340" s="233" t="s">
        <v>460</v>
      </c>
      <c r="H340" s="233" t="s">
        <v>81</v>
      </c>
      <c r="I340" s="233" t="s">
        <v>14</v>
      </c>
      <c r="J340" s="233" t="s">
        <v>14</v>
      </c>
      <c r="K340" s="233" t="s">
        <v>1874</v>
      </c>
      <c r="L340" s="244" t="b">
        <v>0</v>
      </c>
      <c r="M340" s="233" t="s">
        <v>169</v>
      </c>
      <c r="N340" s="233" t="s">
        <v>170</v>
      </c>
      <c r="O340" s="233" t="s">
        <v>129</v>
      </c>
      <c r="P340" s="233" t="s">
        <v>32</v>
      </c>
      <c r="Q340" s="233" t="s">
        <v>1480</v>
      </c>
      <c r="R340" s="233" t="s">
        <v>1481</v>
      </c>
      <c r="S340" s="244" t="s">
        <v>1</v>
      </c>
      <c r="T340" s="233" t="s">
        <v>14</v>
      </c>
      <c r="U340" s="233" t="s">
        <v>14</v>
      </c>
      <c r="V340" s="244" t="s">
        <v>1</v>
      </c>
      <c r="W340" s="233" t="s">
        <v>14</v>
      </c>
      <c r="X340" s="233" t="s">
        <v>14</v>
      </c>
      <c r="Y340" s="233" t="s">
        <v>14</v>
      </c>
      <c r="Z340" s="244" t="s">
        <v>1</v>
      </c>
      <c r="AA340" s="244" t="s">
        <v>1</v>
      </c>
      <c r="AB340" s="233" t="s">
        <v>1627</v>
      </c>
      <c r="AC340" s="244" t="s">
        <v>0</v>
      </c>
    </row>
    <row r="341" spans="1:29" ht="32" x14ac:dyDescent="0.2">
      <c r="A341" s="248" t="s">
        <v>1259</v>
      </c>
      <c r="B341" s="240"/>
      <c r="C341" s="241" t="str">
        <f t="shared" si="5"/>
        <v>0743020304</v>
      </c>
      <c r="D341" s="239" t="s">
        <v>1259</v>
      </c>
      <c r="E341" s="239" t="s">
        <v>1259</v>
      </c>
      <c r="F341" s="239" t="s">
        <v>1801</v>
      </c>
      <c r="G341" s="239" t="s">
        <v>464</v>
      </c>
      <c r="H341" s="239" t="s">
        <v>62</v>
      </c>
      <c r="I341" s="239" t="s">
        <v>465</v>
      </c>
      <c r="J341" s="239" t="s">
        <v>1802</v>
      </c>
      <c r="K341" s="239" t="s">
        <v>14</v>
      </c>
      <c r="L341" s="242" t="b">
        <v>0</v>
      </c>
      <c r="M341" s="239" t="s">
        <v>169</v>
      </c>
      <c r="N341" s="239" t="s">
        <v>170</v>
      </c>
      <c r="O341" s="239" t="s">
        <v>129</v>
      </c>
      <c r="P341" s="239" t="s">
        <v>32</v>
      </c>
      <c r="Q341" s="239" t="s">
        <v>1480</v>
      </c>
      <c r="R341" s="239" t="s">
        <v>1481</v>
      </c>
      <c r="S341" s="242" t="s">
        <v>1</v>
      </c>
      <c r="T341" s="239" t="s">
        <v>14</v>
      </c>
      <c r="U341" s="239" t="s">
        <v>14</v>
      </c>
      <c r="V341" s="242" t="s">
        <v>1</v>
      </c>
      <c r="W341" s="239" t="s">
        <v>14</v>
      </c>
      <c r="X341" s="239" t="s">
        <v>14</v>
      </c>
      <c r="Y341" s="239" t="s">
        <v>1803</v>
      </c>
      <c r="Z341" s="242" t="s">
        <v>1</v>
      </c>
      <c r="AA341" s="242" t="s">
        <v>1</v>
      </c>
      <c r="AB341" s="239" t="s">
        <v>1804</v>
      </c>
      <c r="AC341" s="242" t="s">
        <v>0</v>
      </c>
    </row>
    <row r="342" spans="1:29" ht="48" x14ac:dyDescent="0.2">
      <c r="A342" s="247" t="s">
        <v>1260</v>
      </c>
      <c r="B342" s="234"/>
      <c r="C342" s="235" t="str">
        <f t="shared" si="5"/>
        <v>0743020313</v>
      </c>
      <c r="D342" s="233" t="s">
        <v>1260</v>
      </c>
      <c r="E342" s="233" t="s">
        <v>1260</v>
      </c>
      <c r="F342" s="233" t="s">
        <v>1801</v>
      </c>
      <c r="G342" s="233" t="s">
        <v>468</v>
      </c>
      <c r="H342" s="233" t="s">
        <v>62</v>
      </c>
      <c r="I342" s="233" t="s">
        <v>469</v>
      </c>
      <c r="J342" s="233" t="s">
        <v>1805</v>
      </c>
      <c r="K342" s="233" t="s">
        <v>14</v>
      </c>
      <c r="L342" s="244" t="b">
        <v>0</v>
      </c>
      <c r="M342" s="233" t="s">
        <v>169</v>
      </c>
      <c r="N342" s="233" t="s">
        <v>170</v>
      </c>
      <c r="O342" s="233" t="s">
        <v>129</v>
      </c>
      <c r="P342" s="233" t="s">
        <v>32</v>
      </c>
      <c r="Q342" s="233" t="s">
        <v>1480</v>
      </c>
      <c r="R342" s="233" t="s">
        <v>1481</v>
      </c>
      <c r="S342" s="244" t="s">
        <v>1</v>
      </c>
      <c r="T342" s="233" t="s">
        <v>14</v>
      </c>
      <c r="U342" s="233" t="s">
        <v>14</v>
      </c>
      <c r="V342" s="244" t="s">
        <v>1</v>
      </c>
      <c r="W342" s="233" t="s">
        <v>14</v>
      </c>
      <c r="X342" s="233" t="s">
        <v>14</v>
      </c>
      <c r="Y342" s="233" t="s">
        <v>1806</v>
      </c>
      <c r="Z342" s="244" t="s">
        <v>1</v>
      </c>
      <c r="AA342" s="244" t="s">
        <v>1</v>
      </c>
      <c r="AB342" s="233" t="s">
        <v>1804</v>
      </c>
      <c r="AC342" s="244" t="s">
        <v>0</v>
      </c>
    </row>
    <row r="343" spans="1:29" ht="32" x14ac:dyDescent="0.2">
      <c r="A343" s="248" t="s">
        <v>1261</v>
      </c>
      <c r="B343" s="240"/>
      <c r="C343" s="241" t="str">
        <f t="shared" si="5"/>
        <v>0743039900</v>
      </c>
      <c r="D343" s="239" t="s">
        <v>1261</v>
      </c>
      <c r="E343" s="239" t="s">
        <v>1261</v>
      </c>
      <c r="F343" s="239" t="s">
        <v>1807</v>
      </c>
      <c r="G343" s="239" t="s">
        <v>704</v>
      </c>
      <c r="H343" s="239" t="s">
        <v>62</v>
      </c>
      <c r="I343" s="239" t="s">
        <v>705</v>
      </c>
      <c r="J343" s="239" t="s">
        <v>1808</v>
      </c>
      <c r="K343" s="239" t="s">
        <v>14</v>
      </c>
      <c r="L343" s="242" t="b">
        <v>0</v>
      </c>
      <c r="M343" s="239" t="s">
        <v>169</v>
      </c>
      <c r="N343" s="239" t="s">
        <v>170</v>
      </c>
      <c r="O343" s="239" t="s">
        <v>129</v>
      </c>
      <c r="P343" s="239" t="s">
        <v>32</v>
      </c>
      <c r="Q343" s="239" t="s">
        <v>1480</v>
      </c>
      <c r="R343" s="239" t="s">
        <v>1481</v>
      </c>
      <c r="S343" s="242" t="s">
        <v>1</v>
      </c>
      <c r="T343" s="239" t="s">
        <v>14</v>
      </c>
      <c r="U343" s="239" t="s">
        <v>14</v>
      </c>
      <c r="V343" s="242" t="s">
        <v>1</v>
      </c>
      <c r="W343" s="239" t="s">
        <v>14</v>
      </c>
      <c r="X343" s="239" t="s">
        <v>14</v>
      </c>
      <c r="Y343" s="239" t="s">
        <v>14</v>
      </c>
      <c r="Z343" s="242" t="s">
        <v>0</v>
      </c>
      <c r="AA343" s="242" t="s">
        <v>1</v>
      </c>
      <c r="AB343" s="239" t="s">
        <v>14</v>
      </c>
      <c r="AC343" s="242" t="s">
        <v>0</v>
      </c>
    </row>
    <row r="344" spans="1:29" ht="32" x14ac:dyDescent="0.2">
      <c r="A344" s="247" t="s">
        <v>1262</v>
      </c>
      <c r="B344" s="234"/>
      <c r="C344" s="235" t="str">
        <f t="shared" si="5"/>
        <v>0743040300</v>
      </c>
      <c r="D344" s="233" t="s">
        <v>1262</v>
      </c>
      <c r="E344" s="233" t="s">
        <v>172</v>
      </c>
      <c r="F344" s="233" t="s">
        <v>2006</v>
      </c>
      <c r="G344" s="233" t="s">
        <v>551</v>
      </c>
      <c r="H344" s="233" t="s">
        <v>81</v>
      </c>
      <c r="I344" s="233" t="s">
        <v>14</v>
      </c>
      <c r="J344" s="233" t="s">
        <v>14</v>
      </c>
      <c r="K344" s="233" t="s">
        <v>1881</v>
      </c>
      <c r="L344" s="244" t="b">
        <v>0</v>
      </c>
      <c r="M344" s="233" t="s">
        <v>169</v>
      </c>
      <c r="N344" s="233" t="s">
        <v>170</v>
      </c>
      <c r="O344" s="233" t="s">
        <v>129</v>
      </c>
      <c r="P344" s="233" t="s">
        <v>32</v>
      </c>
      <c r="Q344" s="233" t="s">
        <v>1480</v>
      </c>
      <c r="R344" s="233" t="s">
        <v>1481</v>
      </c>
      <c r="S344" s="244" t="s">
        <v>1</v>
      </c>
      <c r="T344" s="233" t="s">
        <v>14</v>
      </c>
      <c r="U344" s="233" t="s">
        <v>14</v>
      </c>
      <c r="V344" s="244" t="s">
        <v>1</v>
      </c>
      <c r="W344" s="233" t="s">
        <v>14</v>
      </c>
      <c r="X344" s="233" t="s">
        <v>14</v>
      </c>
      <c r="Y344" s="233" t="s">
        <v>14</v>
      </c>
      <c r="Z344" s="244" t="s">
        <v>1</v>
      </c>
      <c r="AA344" s="244" t="s">
        <v>1</v>
      </c>
      <c r="AB344" s="233" t="s">
        <v>1688</v>
      </c>
      <c r="AC344" s="244" t="s">
        <v>0</v>
      </c>
    </row>
    <row r="345" spans="1:29" ht="32" x14ac:dyDescent="0.2">
      <c r="A345" s="248" t="s">
        <v>1263</v>
      </c>
      <c r="B345" s="240"/>
      <c r="C345" s="241" t="str">
        <f t="shared" si="5"/>
        <v>0743040600</v>
      </c>
      <c r="D345" s="239" t="s">
        <v>1263</v>
      </c>
      <c r="E345" s="239" t="s">
        <v>2007</v>
      </c>
      <c r="F345" s="239" t="s">
        <v>2008</v>
      </c>
      <c r="G345" s="239" t="s">
        <v>303</v>
      </c>
      <c r="H345" s="239" t="s">
        <v>81</v>
      </c>
      <c r="I345" s="239" t="s">
        <v>14</v>
      </c>
      <c r="J345" s="239" t="s">
        <v>14</v>
      </c>
      <c r="K345" s="239" t="s">
        <v>1897</v>
      </c>
      <c r="L345" s="242" t="b">
        <v>0</v>
      </c>
      <c r="M345" s="239" t="s">
        <v>169</v>
      </c>
      <c r="N345" s="239" t="s">
        <v>170</v>
      </c>
      <c r="O345" s="239" t="s">
        <v>129</v>
      </c>
      <c r="P345" s="239" t="s">
        <v>72</v>
      </c>
      <c r="Q345" s="239" t="s">
        <v>1480</v>
      </c>
      <c r="R345" s="239" t="s">
        <v>1481</v>
      </c>
      <c r="S345" s="242" t="s">
        <v>1</v>
      </c>
      <c r="T345" s="239" t="s">
        <v>14</v>
      </c>
      <c r="U345" s="239" t="s">
        <v>14</v>
      </c>
      <c r="V345" s="242" t="s">
        <v>1</v>
      </c>
      <c r="W345" s="239" t="s">
        <v>14</v>
      </c>
      <c r="X345" s="239" t="s">
        <v>14</v>
      </c>
      <c r="Y345" s="239" t="s">
        <v>14</v>
      </c>
      <c r="Z345" s="242" t="s">
        <v>1</v>
      </c>
      <c r="AA345" s="242" t="s">
        <v>1</v>
      </c>
      <c r="AB345" s="239" t="s">
        <v>14</v>
      </c>
      <c r="AC345" s="242" t="s">
        <v>0</v>
      </c>
    </row>
    <row r="346" spans="1:29" ht="32" x14ac:dyDescent="0.2">
      <c r="A346" s="247" t="s">
        <v>1264</v>
      </c>
      <c r="B346" s="234"/>
      <c r="C346" s="235" t="str">
        <f t="shared" si="5"/>
        <v>0801060602</v>
      </c>
      <c r="D346" s="233" t="s">
        <v>1264</v>
      </c>
      <c r="E346" s="233" t="s">
        <v>1264</v>
      </c>
      <c r="F346" s="233" t="s">
        <v>1624</v>
      </c>
      <c r="G346" s="233" t="s">
        <v>661</v>
      </c>
      <c r="H346" s="233" t="s">
        <v>96</v>
      </c>
      <c r="I346" s="233" t="s">
        <v>662</v>
      </c>
      <c r="J346" s="233" t="s">
        <v>1809</v>
      </c>
      <c r="K346" s="233" t="s">
        <v>14</v>
      </c>
      <c r="L346" s="244" t="b">
        <v>0</v>
      </c>
      <c r="M346" s="233" t="s">
        <v>108</v>
      </c>
      <c r="N346" s="233" t="s">
        <v>109</v>
      </c>
      <c r="O346" s="233" t="s">
        <v>110</v>
      </c>
      <c r="P346" s="233" t="s">
        <v>32</v>
      </c>
      <c r="Q346" s="233" t="s">
        <v>1480</v>
      </c>
      <c r="R346" s="233" t="s">
        <v>1481</v>
      </c>
      <c r="S346" s="244" t="s">
        <v>1</v>
      </c>
      <c r="T346" s="233" t="s">
        <v>14</v>
      </c>
      <c r="U346" s="233" t="s">
        <v>14</v>
      </c>
      <c r="V346" s="244" t="s">
        <v>1</v>
      </c>
      <c r="W346" s="233" t="s">
        <v>14</v>
      </c>
      <c r="X346" s="233" t="s">
        <v>14</v>
      </c>
      <c r="Y346" s="233" t="s">
        <v>14</v>
      </c>
      <c r="Z346" s="244" t="s">
        <v>1</v>
      </c>
      <c r="AA346" s="244" t="s">
        <v>1</v>
      </c>
      <c r="AB346" s="233" t="s">
        <v>14</v>
      </c>
      <c r="AC346" s="244" t="s">
        <v>0</v>
      </c>
    </row>
    <row r="347" spans="1:29" ht="32" x14ac:dyDescent="0.2">
      <c r="A347" s="248" t="s">
        <v>1265</v>
      </c>
      <c r="B347" s="240"/>
      <c r="C347" s="241" t="str">
        <f t="shared" si="5"/>
        <v>0801060603</v>
      </c>
      <c r="D347" s="239" t="s">
        <v>1265</v>
      </c>
      <c r="E347" s="239" t="s">
        <v>1265</v>
      </c>
      <c r="F347" s="239" t="s">
        <v>1624</v>
      </c>
      <c r="G347" s="239" t="s">
        <v>663</v>
      </c>
      <c r="H347" s="239" t="s">
        <v>96</v>
      </c>
      <c r="I347" s="239" t="s">
        <v>664</v>
      </c>
      <c r="J347" s="239" t="s">
        <v>1809</v>
      </c>
      <c r="K347" s="239" t="s">
        <v>14</v>
      </c>
      <c r="L347" s="242" t="b">
        <v>0</v>
      </c>
      <c r="M347" s="239" t="s">
        <v>108</v>
      </c>
      <c r="N347" s="239" t="s">
        <v>109</v>
      </c>
      <c r="O347" s="239" t="s">
        <v>110</v>
      </c>
      <c r="P347" s="239" t="s">
        <v>32</v>
      </c>
      <c r="Q347" s="239" t="s">
        <v>1480</v>
      </c>
      <c r="R347" s="239" t="s">
        <v>1481</v>
      </c>
      <c r="S347" s="242" t="s">
        <v>1</v>
      </c>
      <c r="T347" s="239" t="s">
        <v>14</v>
      </c>
      <c r="U347" s="239" t="s">
        <v>14</v>
      </c>
      <c r="V347" s="242" t="s">
        <v>1</v>
      </c>
      <c r="W347" s="239" t="s">
        <v>14</v>
      </c>
      <c r="X347" s="239" t="s">
        <v>14</v>
      </c>
      <c r="Y347" s="239" t="s">
        <v>14</v>
      </c>
      <c r="Z347" s="242" t="s">
        <v>1</v>
      </c>
      <c r="AA347" s="242" t="s">
        <v>1</v>
      </c>
      <c r="AB347" s="239" t="s">
        <v>14</v>
      </c>
      <c r="AC347" s="242" t="s">
        <v>0</v>
      </c>
    </row>
    <row r="348" spans="1:29" ht="32" x14ac:dyDescent="0.2">
      <c r="A348" s="247" t="s">
        <v>1266</v>
      </c>
      <c r="B348" s="234"/>
      <c r="C348" s="235" t="str">
        <f t="shared" si="5"/>
        <v>0810039900</v>
      </c>
      <c r="D348" s="233" t="s">
        <v>1266</v>
      </c>
      <c r="E348" s="233" t="s">
        <v>1266</v>
      </c>
      <c r="F348" s="233" t="s">
        <v>1810</v>
      </c>
      <c r="G348" s="233" t="s">
        <v>265</v>
      </c>
      <c r="H348" s="233" t="s">
        <v>96</v>
      </c>
      <c r="I348" s="233" t="s">
        <v>266</v>
      </c>
      <c r="J348" s="233" t="s">
        <v>1809</v>
      </c>
      <c r="K348" s="233" t="s">
        <v>14</v>
      </c>
      <c r="L348" s="244" t="b">
        <v>0</v>
      </c>
      <c r="M348" s="233" t="s">
        <v>94</v>
      </c>
      <c r="N348" s="233" t="s">
        <v>94</v>
      </c>
      <c r="O348" s="233" t="s">
        <v>71</v>
      </c>
      <c r="P348" s="233" t="s">
        <v>32</v>
      </c>
      <c r="Q348" s="233" t="s">
        <v>1480</v>
      </c>
      <c r="R348" s="233" t="s">
        <v>1481</v>
      </c>
      <c r="S348" s="244" t="s">
        <v>1</v>
      </c>
      <c r="T348" s="233" t="s">
        <v>14</v>
      </c>
      <c r="U348" s="233" t="s">
        <v>14</v>
      </c>
      <c r="V348" s="244" t="s">
        <v>1</v>
      </c>
      <c r="W348" s="233" t="s">
        <v>14</v>
      </c>
      <c r="X348" s="233" t="s">
        <v>14</v>
      </c>
      <c r="Y348" s="233" t="s">
        <v>14</v>
      </c>
      <c r="Z348" s="244" t="s">
        <v>1</v>
      </c>
      <c r="AA348" s="244" t="s">
        <v>1</v>
      </c>
      <c r="AB348" s="233" t="s">
        <v>14</v>
      </c>
      <c r="AC348" s="244" t="s">
        <v>0</v>
      </c>
    </row>
    <row r="349" spans="1:29" ht="32" x14ac:dyDescent="0.2">
      <c r="A349" s="248" t="s">
        <v>1267</v>
      </c>
      <c r="B349" s="240"/>
      <c r="C349" s="241" t="str">
        <f t="shared" si="5"/>
        <v>0811010100</v>
      </c>
      <c r="D349" s="239" t="s">
        <v>1267</v>
      </c>
      <c r="E349" s="239" t="s">
        <v>1267</v>
      </c>
      <c r="F349" s="239" t="s">
        <v>1811</v>
      </c>
      <c r="G349" s="239" t="s">
        <v>679</v>
      </c>
      <c r="H349" s="239" t="s">
        <v>96</v>
      </c>
      <c r="I349" s="239" t="s">
        <v>680</v>
      </c>
      <c r="J349" s="239" t="s">
        <v>1809</v>
      </c>
      <c r="K349" s="239" t="s">
        <v>14</v>
      </c>
      <c r="L349" s="242" t="b">
        <v>0</v>
      </c>
      <c r="M349" s="239" t="s">
        <v>64</v>
      </c>
      <c r="N349" s="239" t="s">
        <v>65</v>
      </c>
      <c r="O349" s="239" t="s">
        <v>66</v>
      </c>
      <c r="P349" s="239" t="s">
        <v>32</v>
      </c>
      <c r="Q349" s="239" t="s">
        <v>1480</v>
      </c>
      <c r="R349" s="239" t="s">
        <v>1481</v>
      </c>
      <c r="S349" s="242" t="s">
        <v>1</v>
      </c>
      <c r="T349" s="239" t="s">
        <v>14</v>
      </c>
      <c r="U349" s="239" t="s">
        <v>14</v>
      </c>
      <c r="V349" s="242" t="s">
        <v>1</v>
      </c>
      <c r="W349" s="239" t="s">
        <v>14</v>
      </c>
      <c r="X349" s="239" t="s">
        <v>14</v>
      </c>
      <c r="Y349" s="239" t="s">
        <v>14</v>
      </c>
      <c r="Z349" s="242" t="s">
        <v>1</v>
      </c>
      <c r="AA349" s="242" t="s">
        <v>1</v>
      </c>
      <c r="AB349" s="239" t="s">
        <v>14</v>
      </c>
      <c r="AC349" s="242" t="s">
        <v>0</v>
      </c>
    </row>
    <row r="350" spans="1:29" ht="32" x14ac:dyDescent="0.2">
      <c r="A350" s="247" t="s">
        <v>1268</v>
      </c>
      <c r="B350" s="234"/>
      <c r="C350" s="235" t="str">
        <f t="shared" si="5"/>
        <v>0811010300</v>
      </c>
      <c r="D350" s="233" t="s">
        <v>1268</v>
      </c>
      <c r="E350" s="233" t="s">
        <v>1268</v>
      </c>
      <c r="F350" s="233" t="s">
        <v>1644</v>
      </c>
      <c r="G350" s="233" t="s">
        <v>545</v>
      </c>
      <c r="H350" s="233" t="s">
        <v>96</v>
      </c>
      <c r="I350" s="233" t="s">
        <v>546</v>
      </c>
      <c r="J350" s="233" t="s">
        <v>1809</v>
      </c>
      <c r="K350" s="233" t="s">
        <v>14</v>
      </c>
      <c r="L350" s="244" t="b">
        <v>0</v>
      </c>
      <c r="M350" s="233" t="s">
        <v>64</v>
      </c>
      <c r="N350" s="233" t="s">
        <v>65</v>
      </c>
      <c r="O350" s="233" t="s">
        <v>66</v>
      </c>
      <c r="P350" s="233" t="s">
        <v>32</v>
      </c>
      <c r="Q350" s="233" t="s">
        <v>1480</v>
      </c>
      <c r="R350" s="233" t="s">
        <v>1481</v>
      </c>
      <c r="S350" s="244" t="s">
        <v>1</v>
      </c>
      <c r="T350" s="233" t="s">
        <v>14</v>
      </c>
      <c r="U350" s="233" t="s">
        <v>14</v>
      </c>
      <c r="V350" s="244" t="s">
        <v>1</v>
      </c>
      <c r="W350" s="233" t="s">
        <v>14</v>
      </c>
      <c r="X350" s="233" t="s">
        <v>14</v>
      </c>
      <c r="Y350" s="233" t="s">
        <v>14</v>
      </c>
      <c r="Z350" s="244" t="s">
        <v>1</v>
      </c>
      <c r="AA350" s="244" t="s">
        <v>1</v>
      </c>
      <c r="AB350" s="233" t="s">
        <v>14</v>
      </c>
      <c r="AC350" s="244" t="s">
        <v>0</v>
      </c>
    </row>
    <row r="351" spans="1:29" ht="32" x14ac:dyDescent="0.2">
      <c r="A351" s="248" t="s">
        <v>1269</v>
      </c>
      <c r="B351" s="240"/>
      <c r="C351" s="241" t="str">
        <f t="shared" si="5"/>
        <v>0811080100</v>
      </c>
      <c r="D351" s="239" t="s">
        <v>1269</v>
      </c>
      <c r="E351" s="239" t="s">
        <v>91</v>
      </c>
      <c r="F351" s="239" t="s">
        <v>1647</v>
      </c>
      <c r="G351" s="239" t="s">
        <v>801</v>
      </c>
      <c r="H351" s="239" t="s">
        <v>96</v>
      </c>
      <c r="I351" s="239" t="s">
        <v>802</v>
      </c>
      <c r="J351" s="239" t="s">
        <v>1809</v>
      </c>
      <c r="K351" s="239" t="s">
        <v>14</v>
      </c>
      <c r="L351" s="242" t="b">
        <v>0</v>
      </c>
      <c r="M351" s="239" t="s">
        <v>64</v>
      </c>
      <c r="N351" s="239" t="s">
        <v>65</v>
      </c>
      <c r="O351" s="239" t="s">
        <v>132</v>
      </c>
      <c r="P351" s="239" t="s">
        <v>72</v>
      </c>
      <c r="Q351" s="239" t="s">
        <v>1480</v>
      </c>
      <c r="R351" s="239" t="s">
        <v>1481</v>
      </c>
      <c r="S351" s="242" t="s">
        <v>1</v>
      </c>
      <c r="T351" s="239" t="s">
        <v>14</v>
      </c>
      <c r="U351" s="239" t="s">
        <v>14</v>
      </c>
      <c r="V351" s="242" t="s">
        <v>1</v>
      </c>
      <c r="W351" s="239" t="s">
        <v>14</v>
      </c>
      <c r="X351" s="239" t="s">
        <v>14</v>
      </c>
      <c r="Y351" s="239" t="s">
        <v>14</v>
      </c>
      <c r="Z351" s="242" t="s">
        <v>1</v>
      </c>
      <c r="AA351" s="242" t="s">
        <v>1</v>
      </c>
      <c r="AB351" s="239" t="s">
        <v>1699</v>
      </c>
      <c r="AC351" s="242" t="s">
        <v>0</v>
      </c>
    </row>
    <row r="352" spans="1:29" ht="32" x14ac:dyDescent="0.2">
      <c r="A352" s="247" t="s">
        <v>1270</v>
      </c>
      <c r="B352" s="234"/>
      <c r="C352" s="235" t="str">
        <f t="shared" si="5"/>
        <v>0811080200</v>
      </c>
      <c r="D352" s="233" t="s">
        <v>1270</v>
      </c>
      <c r="E352" s="233" t="s">
        <v>91</v>
      </c>
      <c r="F352" s="233" t="s">
        <v>1812</v>
      </c>
      <c r="G352" s="233" t="s">
        <v>328</v>
      </c>
      <c r="H352" s="233" t="s">
        <v>96</v>
      </c>
      <c r="I352" s="233" t="s">
        <v>329</v>
      </c>
      <c r="J352" s="233" t="s">
        <v>1809</v>
      </c>
      <c r="K352" s="233" t="s">
        <v>14</v>
      </c>
      <c r="L352" s="244" t="b">
        <v>0</v>
      </c>
      <c r="M352" s="233" t="s">
        <v>64</v>
      </c>
      <c r="N352" s="233" t="s">
        <v>65</v>
      </c>
      <c r="O352" s="233" t="s">
        <v>132</v>
      </c>
      <c r="P352" s="233" t="s">
        <v>72</v>
      </c>
      <c r="Q352" s="233" t="s">
        <v>1480</v>
      </c>
      <c r="R352" s="233" t="s">
        <v>1481</v>
      </c>
      <c r="S352" s="244" t="s">
        <v>1</v>
      </c>
      <c r="T352" s="233" t="s">
        <v>14</v>
      </c>
      <c r="U352" s="233" t="s">
        <v>14</v>
      </c>
      <c r="V352" s="244" t="s">
        <v>1</v>
      </c>
      <c r="W352" s="233" t="s">
        <v>14</v>
      </c>
      <c r="X352" s="233" t="s">
        <v>14</v>
      </c>
      <c r="Y352" s="233" t="s">
        <v>14</v>
      </c>
      <c r="Z352" s="244" t="s">
        <v>1</v>
      </c>
      <c r="AA352" s="244" t="s">
        <v>1</v>
      </c>
      <c r="AB352" s="233" t="s">
        <v>1699</v>
      </c>
      <c r="AC352" s="244" t="s">
        <v>0</v>
      </c>
    </row>
    <row r="353" spans="1:29" ht="32" x14ac:dyDescent="0.2">
      <c r="A353" s="248" t="s">
        <v>1271</v>
      </c>
      <c r="B353" s="240"/>
      <c r="C353" s="241" t="str">
        <f t="shared" si="5"/>
        <v>0811100300</v>
      </c>
      <c r="D353" s="239" t="s">
        <v>1271</v>
      </c>
      <c r="E353" s="239" t="s">
        <v>91</v>
      </c>
      <c r="F353" s="239" t="s">
        <v>1656</v>
      </c>
      <c r="G353" s="239" t="s">
        <v>543</v>
      </c>
      <c r="H353" s="239" t="s">
        <v>96</v>
      </c>
      <c r="I353" s="239" t="s">
        <v>544</v>
      </c>
      <c r="J353" s="239" t="s">
        <v>1809</v>
      </c>
      <c r="K353" s="239" t="s">
        <v>14</v>
      </c>
      <c r="L353" s="242" t="b">
        <v>0</v>
      </c>
      <c r="M353" s="239" t="s">
        <v>75</v>
      </c>
      <c r="N353" s="239" t="s">
        <v>76</v>
      </c>
      <c r="O353" s="239" t="s">
        <v>66</v>
      </c>
      <c r="P353" s="239" t="s">
        <v>32</v>
      </c>
      <c r="Q353" s="239" t="s">
        <v>1480</v>
      </c>
      <c r="R353" s="239" t="s">
        <v>1481</v>
      </c>
      <c r="S353" s="242" t="s">
        <v>1</v>
      </c>
      <c r="T353" s="239" t="s">
        <v>14</v>
      </c>
      <c r="U353" s="239" t="s">
        <v>14</v>
      </c>
      <c r="V353" s="242" t="s">
        <v>1</v>
      </c>
      <c r="W353" s="239" t="s">
        <v>14</v>
      </c>
      <c r="X353" s="239" t="s">
        <v>14</v>
      </c>
      <c r="Y353" s="239" t="s">
        <v>14</v>
      </c>
      <c r="Z353" s="242" t="s">
        <v>1</v>
      </c>
      <c r="AA353" s="242" t="s">
        <v>1</v>
      </c>
      <c r="AB353" s="239" t="s">
        <v>1699</v>
      </c>
      <c r="AC353" s="242" t="s">
        <v>0</v>
      </c>
    </row>
    <row r="354" spans="1:29" ht="32" x14ac:dyDescent="0.2">
      <c r="A354" s="247" t="s">
        <v>1272</v>
      </c>
      <c r="B354" s="234"/>
      <c r="C354" s="235" t="str">
        <f t="shared" si="5"/>
        <v>0813120200</v>
      </c>
      <c r="D354" s="233" t="s">
        <v>1272</v>
      </c>
      <c r="E354" s="233" t="s">
        <v>125</v>
      </c>
      <c r="F354" s="233" t="s">
        <v>1813</v>
      </c>
      <c r="G354" s="233" t="s">
        <v>570</v>
      </c>
      <c r="H354" s="233" t="s">
        <v>96</v>
      </c>
      <c r="I354" s="233" t="s">
        <v>571</v>
      </c>
      <c r="J354" s="233" t="s">
        <v>1809</v>
      </c>
      <c r="K354" s="233" t="s">
        <v>14</v>
      </c>
      <c r="L354" s="244" t="b">
        <v>0</v>
      </c>
      <c r="M354" s="233" t="s">
        <v>127</v>
      </c>
      <c r="N354" s="233" t="s">
        <v>128</v>
      </c>
      <c r="O354" s="233" t="s">
        <v>129</v>
      </c>
      <c r="P354" s="233" t="s">
        <v>77</v>
      </c>
      <c r="Q354" s="233" t="s">
        <v>1480</v>
      </c>
      <c r="R354" s="233" t="s">
        <v>1481</v>
      </c>
      <c r="S354" s="244" t="s">
        <v>1</v>
      </c>
      <c r="T354" s="233" t="s">
        <v>14</v>
      </c>
      <c r="U354" s="233" t="s">
        <v>14</v>
      </c>
      <c r="V354" s="244" t="s">
        <v>1</v>
      </c>
      <c r="W354" s="233" t="s">
        <v>14</v>
      </c>
      <c r="X354" s="233" t="s">
        <v>14</v>
      </c>
      <c r="Y354" s="233" t="s">
        <v>14</v>
      </c>
      <c r="Z354" s="244" t="s">
        <v>1</v>
      </c>
      <c r="AA354" s="244" t="s">
        <v>1</v>
      </c>
      <c r="AB354" s="233" t="s">
        <v>1762</v>
      </c>
      <c r="AC354" s="244" t="s">
        <v>0</v>
      </c>
    </row>
    <row r="355" spans="1:29" ht="32" x14ac:dyDescent="0.2">
      <c r="A355" s="248" t="s">
        <v>1273</v>
      </c>
      <c r="B355" s="240"/>
      <c r="C355" s="241" t="str">
        <f t="shared" si="5"/>
        <v>0813150100</v>
      </c>
      <c r="D355" s="239" t="s">
        <v>1273</v>
      </c>
      <c r="E355" s="239" t="s">
        <v>91</v>
      </c>
      <c r="F355" s="239" t="s">
        <v>1814</v>
      </c>
      <c r="G355" s="239" t="s">
        <v>754</v>
      </c>
      <c r="H355" s="239" t="s">
        <v>96</v>
      </c>
      <c r="I355" s="239" t="s">
        <v>755</v>
      </c>
      <c r="J355" s="239" t="s">
        <v>1809</v>
      </c>
      <c r="K355" s="239" t="s">
        <v>14</v>
      </c>
      <c r="L355" s="242" t="b">
        <v>0</v>
      </c>
      <c r="M355" s="239" t="s">
        <v>127</v>
      </c>
      <c r="N355" s="239" t="s">
        <v>128</v>
      </c>
      <c r="O355" s="239" t="s">
        <v>129</v>
      </c>
      <c r="P355" s="239" t="s">
        <v>77</v>
      </c>
      <c r="Q355" s="239" t="s">
        <v>1480</v>
      </c>
      <c r="R355" s="239" t="s">
        <v>1481</v>
      </c>
      <c r="S355" s="242" t="s">
        <v>1</v>
      </c>
      <c r="T355" s="239" t="s">
        <v>14</v>
      </c>
      <c r="U355" s="239" t="s">
        <v>14</v>
      </c>
      <c r="V355" s="242" t="s">
        <v>1</v>
      </c>
      <c r="W355" s="239" t="s">
        <v>14</v>
      </c>
      <c r="X355" s="239" t="s">
        <v>14</v>
      </c>
      <c r="Y355" s="239" t="s">
        <v>14</v>
      </c>
      <c r="Z355" s="242" t="s">
        <v>1</v>
      </c>
      <c r="AA355" s="242" t="s">
        <v>1</v>
      </c>
      <c r="AB355" s="239" t="s">
        <v>1699</v>
      </c>
      <c r="AC355" s="242" t="s">
        <v>0</v>
      </c>
    </row>
    <row r="356" spans="1:29" ht="48" x14ac:dyDescent="0.2">
      <c r="A356" s="247" t="s">
        <v>1274</v>
      </c>
      <c r="B356" s="234"/>
      <c r="C356" s="235" t="str">
        <f t="shared" si="5"/>
        <v>0814410100</v>
      </c>
      <c r="D356" s="233" t="s">
        <v>1274</v>
      </c>
      <c r="E356" s="233" t="s">
        <v>1274</v>
      </c>
      <c r="F356" s="233" t="s">
        <v>1815</v>
      </c>
      <c r="G356" s="233" t="s">
        <v>390</v>
      </c>
      <c r="H356" s="233" t="s">
        <v>96</v>
      </c>
      <c r="I356" s="233" t="s">
        <v>391</v>
      </c>
      <c r="J356" s="233" t="s">
        <v>1809</v>
      </c>
      <c r="K356" s="233" t="s">
        <v>14</v>
      </c>
      <c r="L356" s="244" t="b">
        <v>0</v>
      </c>
      <c r="M356" s="233" t="s">
        <v>94</v>
      </c>
      <c r="N356" s="233" t="s">
        <v>94</v>
      </c>
      <c r="O356" s="233" t="s">
        <v>71</v>
      </c>
      <c r="P356" s="233" t="s">
        <v>32</v>
      </c>
      <c r="Q356" s="233" t="s">
        <v>1480</v>
      </c>
      <c r="R356" s="233" t="s">
        <v>1481</v>
      </c>
      <c r="S356" s="244" t="s">
        <v>1</v>
      </c>
      <c r="T356" s="233" t="s">
        <v>14</v>
      </c>
      <c r="U356" s="233" t="s">
        <v>14</v>
      </c>
      <c r="V356" s="244" t="s">
        <v>1</v>
      </c>
      <c r="W356" s="233" t="s">
        <v>14</v>
      </c>
      <c r="X356" s="233" t="s">
        <v>14</v>
      </c>
      <c r="Y356" s="233" t="s">
        <v>14</v>
      </c>
      <c r="Z356" s="244" t="s">
        <v>1</v>
      </c>
      <c r="AA356" s="244" t="s">
        <v>1</v>
      </c>
      <c r="AB356" s="233" t="s">
        <v>14</v>
      </c>
      <c r="AC356" s="244" t="s">
        <v>0</v>
      </c>
    </row>
    <row r="357" spans="1:29" ht="32" x14ac:dyDescent="0.2">
      <c r="A357" s="248" t="s">
        <v>1275</v>
      </c>
      <c r="B357" s="240"/>
      <c r="C357" s="241" t="str">
        <f t="shared" si="5"/>
        <v>0815030300</v>
      </c>
      <c r="D357" s="239" t="s">
        <v>1275</v>
      </c>
      <c r="E357" s="239" t="s">
        <v>1275</v>
      </c>
      <c r="F357" s="239" t="s">
        <v>1677</v>
      </c>
      <c r="G357" s="239" t="s">
        <v>417</v>
      </c>
      <c r="H357" s="239" t="s">
        <v>96</v>
      </c>
      <c r="I357" s="239" t="s">
        <v>418</v>
      </c>
      <c r="J357" s="239" t="s">
        <v>1809</v>
      </c>
      <c r="K357" s="239" t="s">
        <v>14</v>
      </c>
      <c r="L357" s="242" t="b">
        <v>0</v>
      </c>
      <c r="M357" s="239" t="s">
        <v>94</v>
      </c>
      <c r="N357" s="239" t="s">
        <v>94</v>
      </c>
      <c r="O357" s="239" t="s">
        <v>71</v>
      </c>
      <c r="P357" s="239" t="s">
        <v>32</v>
      </c>
      <c r="Q357" s="239" t="s">
        <v>1480</v>
      </c>
      <c r="R357" s="239" t="s">
        <v>1481</v>
      </c>
      <c r="S357" s="242" t="s">
        <v>1</v>
      </c>
      <c r="T357" s="239" t="s">
        <v>14</v>
      </c>
      <c r="U357" s="239" t="s">
        <v>14</v>
      </c>
      <c r="V357" s="242" t="s">
        <v>1</v>
      </c>
      <c r="W357" s="239" t="s">
        <v>14</v>
      </c>
      <c r="X357" s="239" t="s">
        <v>14</v>
      </c>
      <c r="Y357" s="239" t="s">
        <v>14</v>
      </c>
      <c r="Z357" s="242" t="s">
        <v>1</v>
      </c>
      <c r="AA357" s="242" t="s">
        <v>1</v>
      </c>
      <c r="AB357" s="239" t="s">
        <v>14</v>
      </c>
      <c r="AC357" s="242" t="s">
        <v>0</v>
      </c>
    </row>
    <row r="358" spans="1:29" ht="32" x14ac:dyDescent="0.2">
      <c r="A358" s="247" t="s">
        <v>1276</v>
      </c>
      <c r="B358" s="234"/>
      <c r="C358" s="235" t="str">
        <f t="shared" si="5"/>
        <v>0815039900</v>
      </c>
      <c r="D358" s="233" t="s">
        <v>1276</v>
      </c>
      <c r="E358" s="233" t="s">
        <v>125</v>
      </c>
      <c r="F358" s="233" t="s">
        <v>1816</v>
      </c>
      <c r="G358" s="233" t="s">
        <v>898</v>
      </c>
      <c r="H358" s="233" t="s">
        <v>96</v>
      </c>
      <c r="I358" s="233" t="s">
        <v>899</v>
      </c>
      <c r="J358" s="233" t="s">
        <v>1809</v>
      </c>
      <c r="K358" s="233" t="s">
        <v>14</v>
      </c>
      <c r="L358" s="244" t="b">
        <v>0</v>
      </c>
      <c r="M358" s="233" t="s">
        <v>99</v>
      </c>
      <c r="N358" s="233" t="s">
        <v>100</v>
      </c>
      <c r="O358" s="233" t="s">
        <v>71</v>
      </c>
      <c r="P358" s="233" t="s">
        <v>32</v>
      </c>
      <c r="Q358" s="233" t="s">
        <v>1480</v>
      </c>
      <c r="R358" s="233" t="s">
        <v>1481</v>
      </c>
      <c r="S358" s="244" t="s">
        <v>1</v>
      </c>
      <c r="T358" s="233" t="s">
        <v>14</v>
      </c>
      <c r="U358" s="233" t="s">
        <v>14</v>
      </c>
      <c r="V358" s="244" t="s">
        <v>1</v>
      </c>
      <c r="W358" s="233" t="s">
        <v>14</v>
      </c>
      <c r="X358" s="233" t="s">
        <v>14</v>
      </c>
      <c r="Y358" s="233" t="s">
        <v>14</v>
      </c>
      <c r="Z358" s="244" t="s">
        <v>1</v>
      </c>
      <c r="AA358" s="244" t="s">
        <v>1</v>
      </c>
      <c r="AB358" s="233" t="s">
        <v>1762</v>
      </c>
      <c r="AC358" s="244" t="s">
        <v>0</v>
      </c>
    </row>
    <row r="359" spans="1:29" ht="32" x14ac:dyDescent="0.2">
      <c r="A359" s="248" t="s">
        <v>1817</v>
      </c>
      <c r="B359" s="240"/>
      <c r="C359" s="241" t="str">
        <f t="shared" si="5"/>
        <v>0815040100</v>
      </c>
      <c r="D359" s="239" t="s">
        <v>1817</v>
      </c>
      <c r="E359" s="239" t="s">
        <v>1818</v>
      </c>
      <c r="F359" s="239" t="s">
        <v>1680</v>
      </c>
      <c r="G359" s="239" t="s">
        <v>1819</v>
      </c>
      <c r="H359" s="239" t="s">
        <v>96</v>
      </c>
      <c r="I359" s="239" t="s">
        <v>1820</v>
      </c>
      <c r="J359" s="239" t="s">
        <v>1809</v>
      </c>
      <c r="K359" s="239" t="s">
        <v>14</v>
      </c>
      <c r="L359" s="242" t="b">
        <v>0</v>
      </c>
      <c r="M359" s="239" t="s">
        <v>94</v>
      </c>
      <c r="N359" s="239" t="s">
        <v>94</v>
      </c>
      <c r="O359" s="239" t="s">
        <v>71</v>
      </c>
      <c r="P359" s="239" t="s">
        <v>32</v>
      </c>
      <c r="Q359" s="239" t="s">
        <v>1480</v>
      </c>
      <c r="R359" s="239" t="s">
        <v>1481</v>
      </c>
      <c r="S359" s="242" t="s">
        <v>1</v>
      </c>
      <c r="T359" s="239" t="s">
        <v>14</v>
      </c>
      <c r="U359" s="239" t="s">
        <v>14</v>
      </c>
      <c r="V359" s="242" t="s">
        <v>1</v>
      </c>
      <c r="W359" s="239" t="s">
        <v>14</v>
      </c>
      <c r="X359" s="239" t="s">
        <v>14</v>
      </c>
      <c r="Y359" s="239" t="s">
        <v>14</v>
      </c>
      <c r="Z359" s="242" t="s">
        <v>1</v>
      </c>
      <c r="AA359" s="242" t="s">
        <v>0</v>
      </c>
      <c r="AB359" s="239" t="s">
        <v>1821</v>
      </c>
      <c r="AC359" s="242" t="s">
        <v>0</v>
      </c>
    </row>
    <row r="360" spans="1:29" ht="32" x14ac:dyDescent="0.2">
      <c r="A360" s="247" t="s">
        <v>1277</v>
      </c>
      <c r="B360" s="234"/>
      <c r="C360" s="235" t="str">
        <f t="shared" si="5"/>
        <v>0815060700</v>
      </c>
      <c r="D360" s="233" t="s">
        <v>1277</v>
      </c>
      <c r="E360" s="233" t="s">
        <v>1277</v>
      </c>
      <c r="F360" s="233" t="s">
        <v>1822</v>
      </c>
      <c r="G360" s="233" t="s">
        <v>537</v>
      </c>
      <c r="H360" s="233" t="s">
        <v>96</v>
      </c>
      <c r="I360" s="233" t="s">
        <v>538</v>
      </c>
      <c r="J360" s="233" t="s">
        <v>1809</v>
      </c>
      <c r="K360" s="233" t="s">
        <v>14</v>
      </c>
      <c r="L360" s="244" t="b">
        <v>0</v>
      </c>
      <c r="M360" s="233" t="s">
        <v>94</v>
      </c>
      <c r="N360" s="233" t="s">
        <v>94</v>
      </c>
      <c r="O360" s="233" t="s">
        <v>71</v>
      </c>
      <c r="P360" s="233" t="s">
        <v>32</v>
      </c>
      <c r="Q360" s="233" t="s">
        <v>1480</v>
      </c>
      <c r="R360" s="233" t="s">
        <v>1481</v>
      </c>
      <c r="S360" s="244" t="s">
        <v>1</v>
      </c>
      <c r="T360" s="233" t="s">
        <v>14</v>
      </c>
      <c r="U360" s="233" t="s">
        <v>14</v>
      </c>
      <c r="V360" s="244" t="s">
        <v>1</v>
      </c>
      <c r="W360" s="233" t="s">
        <v>14</v>
      </c>
      <c r="X360" s="233" t="s">
        <v>14</v>
      </c>
      <c r="Y360" s="233" t="s">
        <v>14</v>
      </c>
      <c r="Z360" s="244" t="s">
        <v>1</v>
      </c>
      <c r="AA360" s="244" t="s">
        <v>1</v>
      </c>
      <c r="AB360" s="233" t="s">
        <v>14</v>
      </c>
      <c r="AC360" s="244" t="s">
        <v>0</v>
      </c>
    </row>
    <row r="361" spans="1:29" ht="32" x14ac:dyDescent="0.2">
      <c r="A361" s="248" t="s">
        <v>1278</v>
      </c>
      <c r="B361" s="240"/>
      <c r="C361" s="241" t="str">
        <f t="shared" si="5"/>
        <v>0815061200</v>
      </c>
      <c r="D361" s="239" t="s">
        <v>1278</v>
      </c>
      <c r="E361" s="239" t="s">
        <v>91</v>
      </c>
      <c r="F361" s="239" t="s">
        <v>1484</v>
      </c>
      <c r="G361" s="239" t="s">
        <v>531</v>
      </c>
      <c r="H361" s="239" t="s">
        <v>96</v>
      </c>
      <c r="I361" s="239" t="s">
        <v>532</v>
      </c>
      <c r="J361" s="239" t="s">
        <v>1809</v>
      </c>
      <c r="K361" s="239" t="s">
        <v>14</v>
      </c>
      <c r="L361" s="242" t="b">
        <v>0</v>
      </c>
      <c r="M361" s="239" t="s">
        <v>94</v>
      </c>
      <c r="N361" s="239" t="s">
        <v>94</v>
      </c>
      <c r="O361" s="239" t="s">
        <v>71</v>
      </c>
      <c r="P361" s="239" t="s">
        <v>32</v>
      </c>
      <c r="Q361" s="239" t="s">
        <v>1480</v>
      </c>
      <c r="R361" s="239" t="s">
        <v>1481</v>
      </c>
      <c r="S361" s="242" t="s">
        <v>1</v>
      </c>
      <c r="T361" s="239" t="s">
        <v>14</v>
      </c>
      <c r="U361" s="239" t="s">
        <v>14</v>
      </c>
      <c r="V361" s="242" t="s">
        <v>1</v>
      </c>
      <c r="W361" s="239" t="s">
        <v>14</v>
      </c>
      <c r="X361" s="239" t="s">
        <v>14</v>
      </c>
      <c r="Y361" s="239" t="s">
        <v>14</v>
      </c>
      <c r="Z361" s="242" t="s">
        <v>1</v>
      </c>
      <c r="AA361" s="242" t="s">
        <v>1</v>
      </c>
      <c r="AB361" s="239" t="s">
        <v>1699</v>
      </c>
      <c r="AC361" s="242" t="s">
        <v>0</v>
      </c>
    </row>
    <row r="362" spans="1:29" ht="32" x14ac:dyDescent="0.2">
      <c r="A362" s="247" t="s">
        <v>1279</v>
      </c>
      <c r="B362" s="234"/>
      <c r="C362" s="235" t="str">
        <f t="shared" si="5"/>
        <v>0815061700</v>
      </c>
      <c r="D362" s="233" t="s">
        <v>1279</v>
      </c>
      <c r="E362" s="233" t="s">
        <v>91</v>
      </c>
      <c r="F362" s="233" t="s">
        <v>1698</v>
      </c>
      <c r="G362" s="233" t="s">
        <v>95</v>
      </c>
      <c r="H362" s="233" t="s">
        <v>96</v>
      </c>
      <c r="I362" s="233" t="s">
        <v>97</v>
      </c>
      <c r="J362" s="233" t="s">
        <v>1809</v>
      </c>
      <c r="K362" s="233" t="s">
        <v>14</v>
      </c>
      <c r="L362" s="244" t="b">
        <v>0</v>
      </c>
      <c r="M362" s="233" t="s">
        <v>94</v>
      </c>
      <c r="N362" s="233" t="s">
        <v>94</v>
      </c>
      <c r="O362" s="233" t="s">
        <v>71</v>
      </c>
      <c r="P362" s="233" t="s">
        <v>32</v>
      </c>
      <c r="Q362" s="233" t="s">
        <v>1480</v>
      </c>
      <c r="R362" s="233" t="s">
        <v>1481</v>
      </c>
      <c r="S362" s="244" t="s">
        <v>1</v>
      </c>
      <c r="T362" s="233" t="s">
        <v>14</v>
      </c>
      <c r="U362" s="233" t="s">
        <v>14</v>
      </c>
      <c r="V362" s="244" t="s">
        <v>1</v>
      </c>
      <c r="W362" s="233" t="s">
        <v>14</v>
      </c>
      <c r="X362" s="233" t="s">
        <v>14</v>
      </c>
      <c r="Y362" s="233" t="s">
        <v>14</v>
      </c>
      <c r="Z362" s="244" t="s">
        <v>1</v>
      </c>
      <c r="AA362" s="244" t="s">
        <v>1</v>
      </c>
      <c r="AB362" s="233" t="s">
        <v>1699</v>
      </c>
      <c r="AC362" s="244" t="s">
        <v>0</v>
      </c>
    </row>
    <row r="363" spans="1:29" ht="32" x14ac:dyDescent="0.2">
      <c r="A363" s="248" t="s">
        <v>1280</v>
      </c>
      <c r="B363" s="240"/>
      <c r="C363" s="241" t="str">
        <f t="shared" si="5"/>
        <v>0815110200</v>
      </c>
      <c r="D363" s="239" t="s">
        <v>1280</v>
      </c>
      <c r="E363" s="239" t="s">
        <v>1280</v>
      </c>
      <c r="F363" s="239" t="s">
        <v>1823</v>
      </c>
      <c r="G363" s="239" t="s">
        <v>749</v>
      </c>
      <c r="H363" s="239" t="s">
        <v>96</v>
      </c>
      <c r="I363" s="239" t="s">
        <v>750</v>
      </c>
      <c r="J363" s="239" t="s">
        <v>1809</v>
      </c>
      <c r="K363" s="239" t="s">
        <v>14</v>
      </c>
      <c r="L363" s="242" t="b">
        <v>0</v>
      </c>
      <c r="M363" s="239" t="s">
        <v>99</v>
      </c>
      <c r="N363" s="239" t="s">
        <v>100</v>
      </c>
      <c r="O363" s="239" t="s">
        <v>71</v>
      </c>
      <c r="P363" s="239" t="s">
        <v>32</v>
      </c>
      <c r="Q363" s="239" t="s">
        <v>1480</v>
      </c>
      <c r="R363" s="239" t="s">
        <v>1481</v>
      </c>
      <c r="S363" s="242" t="s">
        <v>1</v>
      </c>
      <c r="T363" s="239" t="s">
        <v>14</v>
      </c>
      <c r="U363" s="239" t="s">
        <v>14</v>
      </c>
      <c r="V363" s="242" t="s">
        <v>1</v>
      </c>
      <c r="W363" s="239" t="s">
        <v>14</v>
      </c>
      <c r="X363" s="239" t="s">
        <v>14</v>
      </c>
      <c r="Y363" s="239" t="s">
        <v>14</v>
      </c>
      <c r="Z363" s="242" t="s">
        <v>1</v>
      </c>
      <c r="AA363" s="242" t="s">
        <v>1</v>
      </c>
      <c r="AB363" s="239" t="s">
        <v>14</v>
      </c>
      <c r="AC363" s="242" t="s">
        <v>0</v>
      </c>
    </row>
    <row r="364" spans="1:29" ht="48" x14ac:dyDescent="0.2">
      <c r="A364" s="247" t="s">
        <v>1281</v>
      </c>
      <c r="B364" s="234"/>
      <c r="C364" s="235" t="str">
        <f t="shared" si="5"/>
        <v>0815110201</v>
      </c>
      <c r="D364" s="233" t="s">
        <v>1281</v>
      </c>
      <c r="E364" s="233" t="s">
        <v>1281</v>
      </c>
      <c r="F364" s="233" t="s">
        <v>1823</v>
      </c>
      <c r="G364" s="233" t="s">
        <v>484</v>
      </c>
      <c r="H364" s="233" t="s">
        <v>96</v>
      </c>
      <c r="I364" s="233" t="s">
        <v>485</v>
      </c>
      <c r="J364" s="233" t="s">
        <v>1809</v>
      </c>
      <c r="K364" s="233" t="s">
        <v>14</v>
      </c>
      <c r="L364" s="244" t="b">
        <v>0</v>
      </c>
      <c r="M364" s="233" t="s">
        <v>64</v>
      </c>
      <c r="N364" s="233" t="s">
        <v>65</v>
      </c>
      <c r="O364" s="233" t="s">
        <v>66</v>
      </c>
      <c r="P364" s="233" t="s">
        <v>32</v>
      </c>
      <c r="Q364" s="233" t="s">
        <v>1480</v>
      </c>
      <c r="R364" s="233" t="s">
        <v>1481</v>
      </c>
      <c r="S364" s="244" t="s">
        <v>1</v>
      </c>
      <c r="T364" s="233" t="s">
        <v>14</v>
      </c>
      <c r="U364" s="233" t="s">
        <v>14</v>
      </c>
      <c r="V364" s="244" t="s">
        <v>1</v>
      </c>
      <c r="W364" s="233" t="s">
        <v>14</v>
      </c>
      <c r="X364" s="233" t="s">
        <v>14</v>
      </c>
      <c r="Y364" s="233" t="s">
        <v>14</v>
      </c>
      <c r="Z364" s="244" t="s">
        <v>1</v>
      </c>
      <c r="AA364" s="244" t="s">
        <v>1</v>
      </c>
      <c r="AB364" s="233" t="s">
        <v>14</v>
      </c>
      <c r="AC364" s="244" t="s">
        <v>0</v>
      </c>
    </row>
    <row r="365" spans="1:29" ht="32" x14ac:dyDescent="0.2">
      <c r="A365" s="248" t="s">
        <v>1282</v>
      </c>
      <c r="B365" s="240"/>
      <c r="C365" s="241" t="str">
        <f t="shared" si="5"/>
        <v>0815110202</v>
      </c>
      <c r="D365" s="239" t="s">
        <v>1282</v>
      </c>
      <c r="E365" s="239" t="s">
        <v>1282</v>
      </c>
      <c r="F365" s="239" t="s">
        <v>1823</v>
      </c>
      <c r="G365" s="239" t="s">
        <v>482</v>
      </c>
      <c r="H365" s="239" t="s">
        <v>96</v>
      </c>
      <c r="I365" s="239" t="s">
        <v>483</v>
      </c>
      <c r="J365" s="239" t="s">
        <v>1809</v>
      </c>
      <c r="K365" s="239" t="s">
        <v>14</v>
      </c>
      <c r="L365" s="242" t="b">
        <v>0</v>
      </c>
      <c r="M365" s="239" t="s">
        <v>99</v>
      </c>
      <c r="N365" s="239" t="s">
        <v>100</v>
      </c>
      <c r="O365" s="239" t="s">
        <v>71</v>
      </c>
      <c r="P365" s="239" t="s">
        <v>32</v>
      </c>
      <c r="Q365" s="239" t="s">
        <v>1480</v>
      </c>
      <c r="R365" s="239" t="s">
        <v>1481</v>
      </c>
      <c r="S365" s="242" t="s">
        <v>1</v>
      </c>
      <c r="T365" s="239" t="s">
        <v>14</v>
      </c>
      <c r="U365" s="239" t="s">
        <v>14</v>
      </c>
      <c r="V365" s="242" t="s">
        <v>1</v>
      </c>
      <c r="W365" s="239" t="s">
        <v>14</v>
      </c>
      <c r="X365" s="239" t="s">
        <v>14</v>
      </c>
      <c r="Y365" s="239" t="s">
        <v>14</v>
      </c>
      <c r="Z365" s="242" t="s">
        <v>1</v>
      </c>
      <c r="AA365" s="242" t="s">
        <v>1</v>
      </c>
      <c r="AB365" s="239" t="s">
        <v>14</v>
      </c>
      <c r="AC365" s="242" t="s">
        <v>0</v>
      </c>
    </row>
    <row r="366" spans="1:29" ht="32" x14ac:dyDescent="0.2">
      <c r="A366" s="247" t="s">
        <v>1283</v>
      </c>
      <c r="B366" s="234"/>
      <c r="C366" s="235" t="str">
        <f t="shared" si="5"/>
        <v>0815120200</v>
      </c>
      <c r="D366" s="233" t="s">
        <v>1283</v>
      </c>
      <c r="E366" s="233" t="s">
        <v>1283</v>
      </c>
      <c r="F366" s="233" t="s">
        <v>1657</v>
      </c>
      <c r="G366" s="233" t="s">
        <v>282</v>
      </c>
      <c r="H366" s="233" t="s">
        <v>96</v>
      </c>
      <c r="I366" s="233" t="s">
        <v>283</v>
      </c>
      <c r="J366" s="233" t="s">
        <v>1809</v>
      </c>
      <c r="K366" s="233" t="s">
        <v>14</v>
      </c>
      <c r="L366" s="244" t="b">
        <v>0</v>
      </c>
      <c r="M366" s="233" t="s">
        <v>64</v>
      </c>
      <c r="N366" s="233" t="s">
        <v>65</v>
      </c>
      <c r="O366" s="233" t="s">
        <v>71</v>
      </c>
      <c r="P366" s="233" t="s">
        <v>32</v>
      </c>
      <c r="Q366" s="233" t="s">
        <v>1480</v>
      </c>
      <c r="R366" s="233" t="s">
        <v>1481</v>
      </c>
      <c r="S366" s="244" t="s">
        <v>1</v>
      </c>
      <c r="T366" s="233" t="s">
        <v>14</v>
      </c>
      <c r="U366" s="233" t="s">
        <v>14</v>
      </c>
      <c r="V366" s="244" t="s">
        <v>1</v>
      </c>
      <c r="W366" s="233" t="s">
        <v>14</v>
      </c>
      <c r="X366" s="233" t="s">
        <v>14</v>
      </c>
      <c r="Y366" s="233" t="s">
        <v>14</v>
      </c>
      <c r="Z366" s="244" t="s">
        <v>1</v>
      </c>
      <c r="AA366" s="244" t="s">
        <v>1</v>
      </c>
      <c r="AB366" s="233" t="s">
        <v>14</v>
      </c>
      <c r="AC366" s="244" t="s">
        <v>0</v>
      </c>
    </row>
    <row r="367" spans="1:29" ht="32" x14ac:dyDescent="0.2">
      <c r="A367" s="248" t="s">
        <v>1284</v>
      </c>
      <c r="B367" s="240"/>
      <c r="C367" s="241" t="str">
        <f t="shared" si="5"/>
        <v>0815130103</v>
      </c>
      <c r="D367" s="239" t="s">
        <v>1284</v>
      </c>
      <c r="E367" s="239" t="s">
        <v>1284</v>
      </c>
      <c r="F367" s="239" t="s">
        <v>1700</v>
      </c>
      <c r="G367" s="239" t="s">
        <v>376</v>
      </c>
      <c r="H367" s="239" t="s">
        <v>96</v>
      </c>
      <c r="I367" s="239" t="s">
        <v>377</v>
      </c>
      <c r="J367" s="239" t="s">
        <v>1809</v>
      </c>
      <c r="K367" s="239" t="s">
        <v>14</v>
      </c>
      <c r="L367" s="242" t="b">
        <v>0</v>
      </c>
      <c r="M367" s="239" t="s">
        <v>99</v>
      </c>
      <c r="N367" s="239" t="s">
        <v>100</v>
      </c>
      <c r="O367" s="239" t="s">
        <v>71</v>
      </c>
      <c r="P367" s="239" t="s">
        <v>32</v>
      </c>
      <c r="Q367" s="239" t="s">
        <v>1480</v>
      </c>
      <c r="R367" s="239" t="s">
        <v>1481</v>
      </c>
      <c r="S367" s="242" t="s">
        <v>1</v>
      </c>
      <c r="T367" s="239" t="s">
        <v>14</v>
      </c>
      <c r="U367" s="239" t="s">
        <v>14</v>
      </c>
      <c r="V367" s="242" t="s">
        <v>1</v>
      </c>
      <c r="W367" s="239" t="s">
        <v>14</v>
      </c>
      <c r="X367" s="239" t="s">
        <v>14</v>
      </c>
      <c r="Y367" s="239" t="s">
        <v>14</v>
      </c>
      <c r="Z367" s="242" t="s">
        <v>1</v>
      </c>
      <c r="AA367" s="242" t="s">
        <v>1</v>
      </c>
      <c r="AB367" s="239" t="s">
        <v>14</v>
      </c>
      <c r="AC367" s="242" t="s">
        <v>0</v>
      </c>
    </row>
    <row r="368" spans="1:29" ht="32" x14ac:dyDescent="0.2">
      <c r="A368" s="247" t="s">
        <v>1285</v>
      </c>
      <c r="B368" s="234"/>
      <c r="C368" s="235" t="str">
        <f t="shared" si="5"/>
        <v>0815150100</v>
      </c>
      <c r="D368" s="233" t="s">
        <v>1285</v>
      </c>
      <c r="E368" s="233" t="s">
        <v>125</v>
      </c>
      <c r="F368" s="233" t="s">
        <v>1824</v>
      </c>
      <c r="G368" s="233" t="s">
        <v>900</v>
      </c>
      <c r="H368" s="233" t="s">
        <v>96</v>
      </c>
      <c r="I368" s="233" t="s">
        <v>901</v>
      </c>
      <c r="J368" s="233" t="s">
        <v>1809</v>
      </c>
      <c r="K368" s="233" t="s">
        <v>14</v>
      </c>
      <c r="L368" s="244" t="b">
        <v>0</v>
      </c>
      <c r="M368" s="233" t="s">
        <v>99</v>
      </c>
      <c r="N368" s="233" t="s">
        <v>100</v>
      </c>
      <c r="O368" s="233" t="s">
        <v>71</v>
      </c>
      <c r="P368" s="233" t="s">
        <v>32</v>
      </c>
      <c r="Q368" s="233" t="s">
        <v>1480</v>
      </c>
      <c r="R368" s="233" t="s">
        <v>1481</v>
      </c>
      <c r="S368" s="244" t="s">
        <v>1</v>
      </c>
      <c r="T368" s="233" t="s">
        <v>14</v>
      </c>
      <c r="U368" s="233" t="s">
        <v>14</v>
      </c>
      <c r="V368" s="244" t="s">
        <v>1</v>
      </c>
      <c r="W368" s="233" t="s">
        <v>14</v>
      </c>
      <c r="X368" s="233" t="s">
        <v>14</v>
      </c>
      <c r="Y368" s="233" t="s">
        <v>14</v>
      </c>
      <c r="Z368" s="244" t="s">
        <v>1</v>
      </c>
      <c r="AA368" s="244" t="s">
        <v>1</v>
      </c>
      <c r="AB368" s="233" t="s">
        <v>1762</v>
      </c>
      <c r="AC368" s="244" t="s">
        <v>0</v>
      </c>
    </row>
    <row r="369" spans="1:29" ht="32" x14ac:dyDescent="0.2">
      <c r="A369" s="248" t="s">
        <v>1286</v>
      </c>
      <c r="B369" s="240"/>
      <c r="C369" s="241" t="str">
        <f t="shared" si="5"/>
        <v>0815170300</v>
      </c>
      <c r="D369" s="239" t="s">
        <v>1286</v>
      </c>
      <c r="E369" s="239" t="s">
        <v>91</v>
      </c>
      <c r="F369" s="239" t="s">
        <v>1704</v>
      </c>
      <c r="G369" s="239" t="s">
        <v>736</v>
      </c>
      <c r="H369" s="239" t="s">
        <v>96</v>
      </c>
      <c r="I369" s="239" t="s">
        <v>737</v>
      </c>
      <c r="J369" s="239" t="s">
        <v>1809</v>
      </c>
      <c r="K369" s="239" t="s">
        <v>14</v>
      </c>
      <c r="L369" s="242" t="b">
        <v>0</v>
      </c>
      <c r="M369" s="239" t="s">
        <v>121</v>
      </c>
      <c r="N369" s="239" t="s">
        <v>100</v>
      </c>
      <c r="O369" s="239" t="s">
        <v>71</v>
      </c>
      <c r="P369" s="239" t="s">
        <v>32</v>
      </c>
      <c r="Q369" s="239" t="s">
        <v>1480</v>
      </c>
      <c r="R369" s="239" t="s">
        <v>1481</v>
      </c>
      <c r="S369" s="242" t="s">
        <v>1</v>
      </c>
      <c r="T369" s="239" t="s">
        <v>14</v>
      </c>
      <c r="U369" s="239" t="s">
        <v>14</v>
      </c>
      <c r="V369" s="242" t="s">
        <v>1</v>
      </c>
      <c r="W369" s="239" t="s">
        <v>14</v>
      </c>
      <c r="X369" s="239" t="s">
        <v>14</v>
      </c>
      <c r="Y369" s="239" t="s">
        <v>14</v>
      </c>
      <c r="Z369" s="242" t="s">
        <v>1</v>
      </c>
      <c r="AA369" s="242" t="s">
        <v>1</v>
      </c>
      <c r="AB369" s="239" t="s">
        <v>1699</v>
      </c>
      <c r="AC369" s="242" t="s">
        <v>0</v>
      </c>
    </row>
    <row r="370" spans="1:29" ht="32" x14ac:dyDescent="0.2">
      <c r="A370" s="247" t="s">
        <v>1287</v>
      </c>
      <c r="B370" s="234"/>
      <c r="C370" s="235" t="str">
        <f t="shared" si="5"/>
        <v>0819070910</v>
      </c>
      <c r="D370" s="233" t="s">
        <v>1287</v>
      </c>
      <c r="E370" s="233" t="s">
        <v>1287</v>
      </c>
      <c r="F370" s="233" t="s">
        <v>1633</v>
      </c>
      <c r="G370" s="233" t="s">
        <v>381</v>
      </c>
      <c r="H370" s="233" t="s">
        <v>96</v>
      </c>
      <c r="I370" s="233" t="s">
        <v>382</v>
      </c>
      <c r="J370" s="233" t="s">
        <v>1809</v>
      </c>
      <c r="K370" s="233" t="s">
        <v>14</v>
      </c>
      <c r="L370" s="244" t="b">
        <v>0</v>
      </c>
      <c r="M370" s="233" t="s">
        <v>127</v>
      </c>
      <c r="N370" s="233" t="s">
        <v>128</v>
      </c>
      <c r="O370" s="233" t="s">
        <v>243</v>
      </c>
      <c r="P370" s="233" t="s">
        <v>77</v>
      </c>
      <c r="Q370" s="233" t="s">
        <v>1480</v>
      </c>
      <c r="R370" s="233" t="s">
        <v>1481</v>
      </c>
      <c r="S370" s="244" t="s">
        <v>1</v>
      </c>
      <c r="T370" s="233" t="s">
        <v>14</v>
      </c>
      <c r="U370" s="233" t="s">
        <v>14</v>
      </c>
      <c r="V370" s="244" t="s">
        <v>1</v>
      </c>
      <c r="W370" s="233" t="s">
        <v>14</v>
      </c>
      <c r="X370" s="233" t="s">
        <v>14</v>
      </c>
      <c r="Y370" s="233" t="s">
        <v>14</v>
      </c>
      <c r="Z370" s="244" t="s">
        <v>1</v>
      </c>
      <c r="AA370" s="244" t="s">
        <v>1</v>
      </c>
      <c r="AB370" s="233" t="s">
        <v>14</v>
      </c>
      <c r="AC370" s="244" t="s">
        <v>0</v>
      </c>
    </row>
    <row r="371" spans="1:29" ht="32" x14ac:dyDescent="0.2">
      <c r="A371" s="248" t="s">
        <v>1288</v>
      </c>
      <c r="B371" s="240"/>
      <c r="C371" s="241" t="str">
        <f t="shared" si="5"/>
        <v>0822030100</v>
      </c>
      <c r="D371" s="239" t="s">
        <v>1288</v>
      </c>
      <c r="E371" s="239" t="s">
        <v>91</v>
      </c>
      <c r="F371" s="239" t="s">
        <v>1658</v>
      </c>
      <c r="G371" s="239" t="s">
        <v>584</v>
      </c>
      <c r="H371" s="239" t="s">
        <v>96</v>
      </c>
      <c r="I371" s="239" t="s">
        <v>585</v>
      </c>
      <c r="J371" s="239" t="s">
        <v>1809</v>
      </c>
      <c r="K371" s="239" t="s">
        <v>14</v>
      </c>
      <c r="L371" s="242" t="b">
        <v>0</v>
      </c>
      <c r="M371" s="239" t="s">
        <v>75</v>
      </c>
      <c r="N371" s="239" t="s">
        <v>76</v>
      </c>
      <c r="O371" s="239" t="s">
        <v>66</v>
      </c>
      <c r="P371" s="239" t="s">
        <v>77</v>
      </c>
      <c r="Q371" s="239" t="s">
        <v>1480</v>
      </c>
      <c r="R371" s="239" t="s">
        <v>1481</v>
      </c>
      <c r="S371" s="242" t="s">
        <v>1</v>
      </c>
      <c r="T371" s="239" t="s">
        <v>14</v>
      </c>
      <c r="U371" s="239" t="s">
        <v>14</v>
      </c>
      <c r="V371" s="242" t="s">
        <v>1</v>
      </c>
      <c r="W371" s="239" t="s">
        <v>14</v>
      </c>
      <c r="X371" s="239" t="s">
        <v>14</v>
      </c>
      <c r="Y371" s="239" t="s">
        <v>14</v>
      </c>
      <c r="Z371" s="242" t="s">
        <v>1</v>
      </c>
      <c r="AA371" s="242" t="s">
        <v>1</v>
      </c>
      <c r="AB371" s="239" t="s">
        <v>1699</v>
      </c>
      <c r="AC371" s="242" t="s">
        <v>0</v>
      </c>
    </row>
    <row r="372" spans="1:29" ht="32" x14ac:dyDescent="0.2">
      <c r="A372" s="247" t="s">
        <v>1289</v>
      </c>
      <c r="B372" s="234"/>
      <c r="C372" s="235" t="str">
        <f t="shared" si="5"/>
        <v>0830710200</v>
      </c>
      <c r="D372" s="233" t="s">
        <v>1289</v>
      </c>
      <c r="E372" s="233" t="s">
        <v>91</v>
      </c>
      <c r="F372" s="233" t="s">
        <v>1825</v>
      </c>
      <c r="G372" s="233" t="s">
        <v>216</v>
      </c>
      <c r="H372" s="233" t="s">
        <v>96</v>
      </c>
      <c r="I372" s="233" t="s">
        <v>217</v>
      </c>
      <c r="J372" s="233" t="s">
        <v>1809</v>
      </c>
      <c r="K372" s="233" t="s">
        <v>14</v>
      </c>
      <c r="L372" s="244" t="b">
        <v>0</v>
      </c>
      <c r="M372" s="233" t="s">
        <v>75</v>
      </c>
      <c r="N372" s="233" t="s">
        <v>76</v>
      </c>
      <c r="O372" s="233" t="s">
        <v>66</v>
      </c>
      <c r="P372" s="233" t="s">
        <v>72</v>
      </c>
      <c r="Q372" s="233" t="s">
        <v>1480</v>
      </c>
      <c r="R372" s="233" t="s">
        <v>1481</v>
      </c>
      <c r="S372" s="244" t="s">
        <v>1</v>
      </c>
      <c r="T372" s="233" t="s">
        <v>14</v>
      </c>
      <c r="U372" s="233" t="s">
        <v>14</v>
      </c>
      <c r="V372" s="244" t="s">
        <v>1</v>
      </c>
      <c r="W372" s="233" t="s">
        <v>14</v>
      </c>
      <c r="X372" s="233" t="s">
        <v>14</v>
      </c>
      <c r="Y372" s="233" t="s">
        <v>14</v>
      </c>
      <c r="Z372" s="244" t="s">
        <v>1</v>
      </c>
      <c r="AA372" s="244" t="s">
        <v>1</v>
      </c>
      <c r="AB372" s="233" t="s">
        <v>1699</v>
      </c>
      <c r="AC372" s="244" t="s">
        <v>0</v>
      </c>
    </row>
    <row r="373" spans="1:29" ht="32" x14ac:dyDescent="0.2">
      <c r="A373" s="248" t="s">
        <v>1290</v>
      </c>
      <c r="B373" s="240"/>
      <c r="C373" s="241" t="str">
        <f t="shared" si="5"/>
        <v>0843012000</v>
      </c>
      <c r="D373" s="239" t="s">
        <v>1290</v>
      </c>
      <c r="E373" s="239" t="s">
        <v>125</v>
      </c>
      <c r="F373" s="239" t="s">
        <v>1826</v>
      </c>
      <c r="G373" s="239" t="s">
        <v>902</v>
      </c>
      <c r="H373" s="239" t="s">
        <v>96</v>
      </c>
      <c r="I373" s="239" t="s">
        <v>903</v>
      </c>
      <c r="J373" s="239" t="s">
        <v>1809</v>
      </c>
      <c r="K373" s="239" t="s">
        <v>14</v>
      </c>
      <c r="L373" s="242" t="b">
        <v>0</v>
      </c>
      <c r="M373" s="239" t="s">
        <v>169</v>
      </c>
      <c r="N373" s="239" t="s">
        <v>170</v>
      </c>
      <c r="O373" s="239" t="s">
        <v>129</v>
      </c>
      <c r="P373" s="239" t="s">
        <v>32</v>
      </c>
      <c r="Q373" s="239" t="s">
        <v>1480</v>
      </c>
      <c r="R373" s="239" t="s">
        <v>1481</v>
      </c>
      <c r="S373" s="242" t="s">
        <v>1</v>
      </c>
      <c r="T373" s="239" t="s">
        <v>14</v>
      </c>
      <c r="U373" s="239" t="s">
        <v>14</v>
      </c>
      <c r="V373" s="242" t="s">
        <v>1</v>
      </c>
      <c r="W373" s="239" t="s">
        <v>14</v>
      </c>
      <c r="X373" s="239" t="s">
        <v>14</v>
      </c>
      <c r="Y373" s="239" t="s">
        <v>14</v>
      </c>
      <c r="Z373" s="242" t="s">
        <v>1</v>
      </c>
      <c r="AA373" s="242" t="s">
        <v>1</v>
      </c>
      <c r="AB373" s="239" t="s">
        <v>1762</v>
      </c>
      <c r="AC373" s="242" t="s">
        <v>0</v>
      </c>
    </row>
    <row r="374" spans="1:29" ht="32" x14ac:dyDescent="0.2">
      <c r="A374" s="247" t="s">
        <v>1291</v>
      </c>
      <c r="B374" s="234"/>
      <c r="C374" s="235" t="str">
        <f t="shared" si="5"/>
        <v>0843020300</v>
      </c>
      <c r="D374" s="233" t="s">
        <v>1291</v>
      </c>
      <c r="E374" s="233" t="s">
        <v>1291</v>
      </c>
      <c r="F374" s="233" t="s">
        <v>1801</v>
      </c>
      <c r="G374" s="233" t="s">
        <v>466</v>
      </c>
      <c r="H374" s="233" t="s">
        <v>96</v>
      </c>
      <c r="I374" s="233" t="s">
        <v>467</v>
      </c>
      <c r="J374" s="233" t="s">
        <v>1809</v>
      </c>
      <c r="K374" s="233" t="s">
        <v>14</v>
      </c>
      <c r="L374" s="244" t="b">
        <v>0</v>
      </c>
      <c r="M374" s="233" t="s">
        <v>169</v>
      </c>
      <c r="N374" s="233" t="s">
        <v>170</v>
      </c>
      <c r="O374" s="233" t="s">
        <v>129</v>
      </c>
      <c r="P374" s="233" t="s">
        <v>32</v>
      </c>
      <c r="Q374" s="233" t="s">
        <v>1480</v>
      </c>
      <c r="R374" s="233" t="s">
        <v>1481</v>
      </c>
      <c r="S374" s="244" t="s">
        <v>1</v>
      </c>
      <c r="T374" s="233" t="s">
        <v>14</v>
      </c>
      <c r="U374" s="233" t="s">
        <v>14</v>
      </c>
      <c r="V374" s="244" t="s">
        <v>1</v>
      </c>
      <c r="W374" s="233" t="s">
        <v>14</v>
      </c>
      <c r="X374" s="233" t="s">
        <v>14</v>
      </c>
      <c r="Y374" s="233" t="s">
        <v>14</v>
      </c>
      <c r="Z374" s="244" t="s">
        <v>1</v>
      </c>
      <c r="AA374" s="244" t="s">
        <v>1</v>
      </c>
      <c r="AB374" s="233" t="s">
        <v>14</v>
      </c>
      <c r="AC374" s="244" t="s">
        <v>0</v>
      </c>
    </row>
    <row r="375" spans="1:29" ht="48" x14ac:dyDescent="0.2">
      <c r="A375" s="248" t="s">
        <v>1292</v>
      </c>
      <c r="B375" s="240"/>
      <c r="C375" s="241" t="str">
        <f t="shared" si="5"/>
        <v>0843020301</v>
      </c>
      <c r="D375" s="239" t="s">
        <v>1292</v>
      </c>
      <c r="E375" s="239" t="s">
        <v>1292</v>
      </c>
      <c r="F375" s="239" t="s">
        <v>1801</v>
      </c>
      <c r="G375" s="239" t="s">
        <v>470</v>
      </c>
      <c r="H375" s="239" t="s">
        <v>96</v>
      </c>
      <c r="I375" s="239" t="s">
        <v>471</v>
      </c>
      <c r="J375" s="239" t="s">
        <v>1809</v>
      </c>
      <c r="K375" s="239" t="s">
        <v>14</v>
      </c>
      <c r="L375" s="242" t="b">
        <v>0</v>
      </c>
      <c r="M375" s="239" t="s">
        <v>169</v>
      </c>
      <c r="N375" s="239" t="s">
        <v>170</v>
      </c>
      <c r="O375" s="239" t="s">
        <v>129</v>
      </c>
      <c r="P375" s="239" t="s">
        <v>32</v>
      </c>
      <c r="Q375" s="239" t="s">
        <v>1480</v>
      </c>
      <c r="R375" s="239" t="s">
        <v>1481</v>
      </c>
      <c r="S375" s="242" t="s">
        <v>1</v>
      </c>
      <c r="T375" s="239" t="s">
        <v>14</v>
      </c>
      <c r="U375" s="239" t="s">
        <v>14</v>
      </c>
      <c r="V375" s="242" t="s">
        <v>1</v>
      </c>
      <c r="W375" s="239" t="s">
        <v>14</v>
      </c>
      <c r="X375" s="239" t="s">
        <v>14</v>
      </c>
      <c r="Y375" s="239" t="s">
        <v>14</v>
      </c>
      <c r="Z375" s="242" t="s">
        <v>1</v>
      </c>
      <c r="AA375" s="242" t="s">
        <v>1</v>
      </c>
      <c r="AB375" s="239" t="s">
        <v>1627</v>
      </c>
      <c r="AC375" s="242" t="s">
        <v>0</v>
      </c>
    </row>
    <row r="376" spans="1:29" ht="32" x14ac:dyDescent="0.2">
      <c r="A376" s="247" t="s">
        <v>1293</v>
      </c>
      <c r="B376" s="234"/>
      <c r="C376" s="235" t="str">
        <f t="shared" si="5"/>
        <v>0846010103</v>
      </c>
      <c r="D376" s="233" t="s">
        <v>1293</v>
      </c>
      <c r="E376" s="233" t="s">
        <v>1293</v>
      </c>
      <c r="F376" s="233" t="s">
        <v>1705</v>
      </c>
      <c r="G376" s="233" t="s">
        <v>197</v>
      </c>
      <c r="H376" s="233" t="s">
        <v>96</v>
      </c>
      <c r="I376" s="233" t="s">
        <v>198</v>
      </c>
      <c r="J376" s="233" t="s">
        <v>1809</v>
      </c>
      <c r="K376" s="233" t="s">
        <v>14</v>
      </c>
      <c r="L376" s="244" t="b">
        <v>0</v>
      </c>
      <c r="M376" s="233" t="s">
        <v>99</v>
      </c>
      <c r="N376" s="233" t="s">
        <v>100</v>
      </c>
      <c r="O376" s="233" t="s">
        <v>71</v>
      </c>
      <c r="P376" s="233" t="s">
        <v>32</v>
      </c>
      <c r="Q376" s="233" t="s">
        <v>1480</v>
      </c>
      <c r="R376" s="233" t="s">
        <v>1481</v>
      </c>
      <c r="S376" s="244" t="s">
        <v>1</v>
      </c>
      <c r="T376" s="233" t="s">
        <v>14</v>
      </c>
      <c r="U376" s="233" t="s">
        <v>14</v>
      </c>
      <c r="V376" s="244" t="s">
        <v>1</v>
      </c>
      <c r="W376" s="233" t="s">
        <v>14</v>
      </c>
      <c r="X376" s="233" t="s">
        <v>14</v>
      </c>
      <c r="Y376" s="233" t="s">
        <v>14</v>
      </c>
      <c r="Z376" s="244" t="s">
        <v>1</v>
      </c>
      <c r="AA376" s="244" t="s">
        <v>1</v>
      </c>
      <c r="AB376" s="233" t="s">
        <v>14</v>
      </c>
      <c r="AC376" s="244" t="s">
        <v>0</v>
      </c>
    </row>
    <row r="377" spans="1:29" ht="32" x14ac:dyDescent="0.2">
      <c r="A377" s="248" t="s">
        <v>1294</v>
      </c>
      <c r="B377" s="240"/>
      <c r="C377" s="241" t="str">
        <f t="shared" si="5"/>
        <v>0846010104</v>
      </c>
      <c r="D377" s="239" t="s">
        <v>1294</v>
      </c>
      <c r="E377" s="239" t="s">
        <v>1294</v>
      </c>
      <c r="F377" s="239" t="s">
        <v>1705</v>
      </c>
      <c r="G377" s="239" t="s">
        <v>199</v>
      </c>
      <c r="H377" s="239" t="s">
        <v>96</v>
      </c>
      <c r="I377" s="239" t="s">
        <v>200</v>
      </c>
      <c r="J377" s="239" t="s">
        <v>1809</v>
      </c>
      <c r="K377" s="239" t="s">
        <v>14</v>
      </c>
      <c r="L377" s="242" t="b">
        <v>0</v>
      </c>
      <c r="M377" s="239" t="s">
        <v>99</v>
      </c>
      <c r="N377" s="239" t="s">
        <v>100</v>
      </c>
      <c r="O377" s="239" t="s">
        <v>71</v>
      </c>
      <c r="P377" s="239" t="s">
        <v>32</v>
      </c>
      <c r="Q377" s="239" t="s">
        <v>1480</v>
      </c>
      <c r="R377" s="239" t="s">
        <v>1481</v>
      </c>
      <c r="S377" s="242" t="s">
        <v>1</v>
      </c>
      <c r="T377" s="239" t="s">
        <v>14</v>
      </c>
      <c r="U377" s="239" t="s">
        <v>14</v>
      </c>
      <c r="V377" s="242" t="s">
        <v>1</v>
      </c>
      <c r="W377" s="239" t="s">
        <v>14</v>
      </c>
      <c r="X377" s="239" t="s">
        <v>14</v>
      </c>
      <c r="Y377" s="239" t="s">
        <v>14</v>
      </c>
      <c r="Z377" s="242" t="s">
        <v>1</v>
      </c>
      <c r="AA377" s="242" t="s">
        <v>1</v>
      </c>
      <c r="AB377" s="239" t="s">
        <v>14</v>
      </c>
      <c r="AC377" s="242" t="s">
        <v>0</v>
      </c>
    </row>
    <row r="378" spans="1:29" ht="32" x14ac:dyDescent="0.2">
      <c r="A378" s="247" t="s">
        <v>1295</v>
      </c>
      <c r="B378" s="234"/>
      <c r="C378" s="235" t="str">
        <f t="shared" si="5"/>
        <v>0846010105</v>
      </c>
      <c r="D378" s="233" t="s">
        <v>1295</v>
      </c>
      <c r="E378" s="233" t="s">
        <v>1295</v>
      </c>
      <c r="F378" s="233" t="s">
        <v>1705</v>
      </c>
      <c r="G378" s="233" t="s">
        <v>768</v>
      </c>
      <c r="H378" s="233" t="s">
        <v>96</v>
      </c>
      <c r="I378" s="233" t="s">
        <v>769</v>
      </c>
      <c r="J378" s="233" t="s">
        <v>1809</v>
      </c>
      <c r="K378" s="233" t="s">
        <v>14</v>
      </c>
      <c r="L378" s="244" t="b">
        <v>0</v>
      </c>
      <c r="M378" s="233" t="s">
        <v>99</v>
      </c>
      <c r="N378" s="233" t="s">
        <v>100</v>
      </c>
      <c r="O378" s="233" t="s">
        <v>71</v>
      </c>
      <c r="P378" s="233" t="s">
        <v>32</v>
      </c>
      <c r="Q378" s="233" t="s">
        <v>1480</v>
      </c>
      <c r="R378" s="233" t="s">
        <v>1481</v>
      </c>
      <c r="S378" s="244" t="s">
        <v>1</v>
      </c>
      <c r="T378" s="233" t="s">
        <v>14</v>
      </c>
      <c r="U378" s="233" t="s">
        <v>14</v>
      </c>
      <c r="V378" s="244" t="s">
        <v>1</v>
      </c>
      <c r="W378" s="233" t="s">
        <v>14</v>
      </c>
      <c r="X378" s="233" t="s">
        <v>14</v>
      </c>
      <c r="Y378" s="233" t="s">
        <v>14</v>
      </c>
      <c r="Z378" s="244" t="s">
        <v>1</v>
      </c>
      <c r="AA378" s="244" t="s">
        <v>1</v>
      </c>
      <c r="AB378" s="233" t="s">
        <v>14</v>
      </c>
      <c r="AC378" s="244" t="s">
        <v>0</v>
      </c>
    </row>
    <row r="379" spans="1:29" ht="32" x14ac:dyDescent="0.2">
      <c r="A379" s="248" t="s">
        <v>1296</v>
      </c>
      <c r="B379" s="240"/>
      <c r="C379" s="241" t="str">
        <f t="shared" si="5"/>
        <v>0846020105</v>
      </c>
      <c r="D379" s="239" t="s">
        <v>1296</v>
      </c>
      <c r="E379" s="239" t="s">
        <v>1296</v>
      </c>
      <c r="F379" s="239" t="s">
        <v>1707</v>
      </c>
      <c r="G379" s="239" t="s">
        <v>236</v>
      </c>
      <c r="H379" s="239" t="s">
        <v>96</v>
      </c>
      <c r="I379" s="239" t="s">
        <v>237</v>
      </c>
      <c r="J379" s="239" t="s">
        <v>1809</v>
      </c>
      <c r="K379" s="239" t="s">
        <v>14</v>
      </c>
      <c r="L379" s="242" t="b">
        <v>0</v>
      </c>
      <c r="M379" s="239" t="s">
        <v>99</v>
      </c>
      <c r="N379" s="239" t="s">
        <v>100</v>
      </c>
      <c r="O379" s="239" t="s">
        <v>71</v>
      </c>
      <c r="P379" s="239" t="s">
        <v>32</v>
      </c>
      <c r="Q379" s="239" t="s">
        <v>1480</v>
      </c>
      <c r="R379" s="239" t="s">
        <v>1481</v>
      </c>
      <c r="S379" s="242" t="s">
        <v>1</v>
      </c>
      <c r="T379" s="239" t="s">
        <v>14</v>
      </c>
      <c r="U379" s="239" t="s">
        <v>14</v>
      </c>
      <c r="V379" s="242" t="s">
        <v>1</v>
      </c>
      <c r="W379" s="239" t="s">
        <v>14</v>
      </c>
      <c r="X379" s="239" t="s">
        <v>14</v>
      </c>
      <c r="Y379" s="239" t="s">
        <v>14</v>
      </c>
      <c r="Z379" s="242" t="s">
        <v>1</v>
      </c>
      <c r="AA379" s="242" t="s">
        <v>1</v>
      </c>
      <c r="AB379" s="239" t="s">
        <v>14</v>
      </c>
      <c r="AC379" s="242" t="s">
        <v>0</v>
      </c>
    </row>
    <row r="380" spans="1:29" ht="32" x14ac:dyDescent="0.2">
      <c r="A380" s="247" t="s">
        <v>1297</v>
      </c>
      <c r="B380" s="234"/>
      <c r="C380" s="235" t="str">
        <f t="shared" si="5"/>
        <v>0846030204</v>
      </c>
      <c r="D380" s="233" t="s">
        <v>1297</v>
      </c>
      <c r="E380" s="233" t="s">
        <v>1297</v>
      </c>
      <c r="F380" s="233" t="s">
        <v>1708</v>
      </c>
      <c r="G380" s="233" t="s">
        <v>407</v>
      </c>
      <c r="H380" s="233" t="s">
        <v>96</v>
      </c>
      <c r="I380" s="233" t="s">
        <v>408</v>
      </c>
      <c r="J380" s="233" t="s">
        <v>1809</v>
      </c>
      <c r="K380" s="233" t="s">
        <v>14</v>
      </c>
      <c r="L380" s="244" t="b">
        <v>0</v>
      </c>
      <c r="M380" s="233" t="s">
        <v>99</v>
      </c>
      <c r="N380" s="233" t="s">
        <v>100</v>
      </c>
      <c r="O380" s="233" t="s">
        <v>71</v>
      </c>
      <c r="P380" s="233" t="s">
        <v>32</v>
      </c>
      <c r="Q380" s="233" t="s">
        <v>1480</v>
      </c>
      <c r="R380" s="233" t="s">
        <v>1481</v>
      </c>
      <c r="S380" s="244" t="s">
        <v>1</v>
      </c>
      <c r="T380" s="233" t="s">
        <v>14</v>
      </c>
      <c r="U380" s="233" t="s">
        <v>14</v>
      </c>
      <c r="V380" s="244" t="s">
        <v>1</v>
      </c>
      <c r="W380" s="233" t="s">
        <v>14</v>
      </c>
      <c r="X380" s="233" t="s">
        <v>14</v>
      </c>
      <c r="Y380" s="233" t="s">
        <v>14</v>
      </c>
      <c r="Z380" s="244" t="s">
        <v>1</v>
      </c>
      <c r="AA380" s="244" t="s">
        <v>1</v>
      </c>
      <c r="AB380" s="233" t="s">
        <v>14</v>
      </c>
      <c r="AC380" s="244" t="s">
        <v>0</v>
      </c>
    </row>
    <row r="381" spans="1:29" ht="32" x14ac:dyDescent="0.2">
      <c r="A381" s="248" t="s">
        <v>1298</v>
      </c>
      <c r="B381" s="240"/>
      <c r="C381" s="241" t="str">
        <f t="shared" si="5"/>
        <v>0846030300</v>
      </c>
      <c r="D381" s="239" t="s">
        <v>1298</v>
      </c>
      <c r="E381" s="239" t="s">
        <v>1298</v>
      </c>
      <c r="F381" s="239" t="s">
        <v>1709</v>
      </c>
      <c r="G381" s="239" t="s">
        <v>397</v>
      </c>
      <c r="H381" s="239" t="s">
        <v>96</v>
      </c>
      <c r="I381" s="239" t="s">
        <v>398</v>
      </c>
      <c r="J381" s="239" t="s">
        <v>1809</v>
      </c>
      <c r="K381" s="239" t="s">
        <v>14</v>
      </c>
      <c r="L381" s="242" t="b">
        <v>0</v>
      </c>
      <c r="M381" s="239" t="s">
        <v>121</v>
      </c>
      <c r="N381" s="239" t="s">
        <v>100</v>
      </c>
      <c r="O381" s="239" t="s">
        <v>71</v>
      </c>
      <c r="P381" s="239" t="s">
        <v>32</v>
      </c>
      <c r="Q381" s="239" t="s">
        <v>1480</v>
      </c>
      <c r="R381" s="239" t="s">
        <v>1481</v>
      </c>
      <c r="S381" s="242" t="s">
        <v>1</v>
      </c>
      <c r="T381" s="239" t="s">
        <v>14</v>
      </c>
      <c r="U381" s="239" t="s">
        <v>14</v>
      </c>
      <c r="V381" s="242" t="s">
        <v>1</v>
      </c>
      <c r="W381" s="239" t="s">
        <v>14</v>
      </c>
      <c r="X381" s="239" t="s">
        <v>14</v>
      </c>
      <c r="Y381" s="239" t="s">
        <v>14</v>
      </c>
      <c r="Z381" s="242" t="s">
        <v>1</v>
      </c>
      <c r="AA381" s="242" t="s">
        <v>1</v>
      </c>
      <c r="AB381" s="239" t="s">
        <v>14</v>
      </c>
      <c r="AC381" s="242" t="s">
        <v>0</v>
      </c>
    </row>
    <row r="382" spans="1:29" ht="32" x14ac:dyDescent="0.2">
      <c r="A382" s="247" t="s">
        <v>1299</v>
      </c>
      <c r="B382" s="234"/>
      <c r="C382" s="235" t="str">
        <f t="shared" si="5"/>
        <v>0846030301</v>
      </c>
      <c r="D382" s="233" t="s">
        <v>1299</v>
      </c>
      <c r="E382" s="233" t="s">
        <v>1299</v>
      </c>
      <c r="F382" s="233" t="s">
        <v>1709</v>
      </c>
      <c r="G382" s="233" t="s">
        <v>586</v>
      </c>
      <c r="H382" s="233" t="s">
        <v>96</v>
      </c>
      <c r="I382" s="233" t="s">
        <v>587</v>
      </c>
      <c r="J382" s="233" t="s">
        <v>1809</v>
      </c>
      <c r="K382" s="233" t="s">
        <v>14</v>
      </c>
      <c r="L382" s="244" t="b">
        <v>0</v>
      </c>
      <c r="M382" s="233" t="s">
        <v>99</v>
      </c>
      <c r="N382" s="233" t="s">
        <v>100</v>
      </c>
      <c r="O382" s="233" t="s">
        <v>71</v>
      </c>
      <c r="P382" s="233" t="s">
        <v>32</v>
      </c>
      <c r="Q382" s="233" t="s">
        <v>1480</v>
      </c>
      <c r="R382" s="233" t="s">
        <v>1481</v>
      </c>
      <c r="S382" s="244" t="s">
        <v>1</v>
      </c>
      <c r="T382" s="233" t="s">
        <v>14</v>
      </c>
      <c r="U382" s="233" t="s">
        <v>14</v>
      </c>
      <c r="V382" s="244" t="s">
        <v>1</v>
      </c>
      <c r="W382" s="233" t="s">
        <v>14</v>
      </c>
      <c r="X382" s="233" t="s">
        <v>14</v>
      </c>
      <c r="Y382" s="233" t="s">
        <v>14</v>
      </c>
      <c r="Z382" s="244" t="s">
        <v>1</v>
      </c>
      <c r="AA382" s="244" t="s">
        <v>1</v>
      </c>
      <c r="AB382" s="233" t="s">
        <v>1662</v>
      </c>
      <c r="AC382" s="244" t="s">
        <v>0</v>
      </c>
    </row>
    <row r="383" spans="1:29" ht="32" x14ac:dyDescent="0.2">
      <c r="A383" s="248" t="s">
        <v>1300</v>
      </c>
      <c r="B383" s="240"/>
      <c r="C383" s="241" t="str">
        <f t="shared" si="5"/>
        <v>0846030302</v>
      </c>
      <c r="D383" s="239" t="s">
        <v>1300</v>
      </c>
      <c r="E383" s="239" t="s">
        <v>1300</v>
      </c>
      <c r="F383" s="239" t="s">
        <v>1709</v>
      </c>
      <c r="G383" s="239" t="s">
        <v>386</v>
      </c>
      <c r="H383" s="239" t="s">
        <v>96</v>
      </c>
      <c r="I383" s="239" t="s">
        <v>387</v>
      </c>
      <c r="J383" s="239" t="s">
        <v>1809</v>
      </c>
      <c r="K383" s="239" t="s">
        <v>14</v>
      </c>
      <c r="L383" s="242" t="b">
        <v>0</v>
      </c>
      <c r="M383" s="239" t="s">
        <v>121</v>
      </c>
      <c r="N383" s="239" t="s">
        <v>100</v>
      </c>
      <c r="O383" s="239" t="s">
        <v>71</v>
      </c>
      <c r="P383" s="239" t="s">
        <v>32</v>
      </c>
      <c r="Q383" s="239" t="s">
        <v>1480</v>
      </c>
      <c r="R383" s="239" t="s">
        <v>1481</v>
      </c>
      <c r="S383" s="242" t="s">
        <v>1</v>
      </c>
      <c r="T383" s="239" t="s">
        <v>14</v>
      </c>
      <c r="U383" s="239" t="s">
        <v>14</v>
      </c>
      <c r="V383" s="242" t="s">
        <v>1</v>
      </c>
      <c r="W383" s="239" t="s">
        <v>14</v>
      </c>
      <c r="X383" s="239" t="s">
        <v>14</v>
      </c>
      <c r="Y383" s="239" t="s">
        <v>14</v>
      </c>
      <c r="Z383" s="242" t="s">
        <v>1</v>
      </c>
      <c r="AA383" s="242" t="s">
        <v>1</v>
      </c>
      <c r="AB383" s="239" t="s">
        <v>1613</v>
      </c>
      <c r="AC383" s="242" t="s">
        <v>0</v>
      </c>
    </row>
    <row r="384" spans="1:29" ht="32" x14ac:dyDescent="0.2">
      <c r="A384" s="247" t="s">
        <v>1301</v>
      </c>
      <c r="B384" s="234"/>
      <c r="C384" s="235" t="str">
        <f t="shared" si="5"/>
        <v>0846040100</v>
      </c>
      <c r="D384" s="233" t="s">
        <v>1301</v>
      </c>
      <c r="E384" s="233" t="s">
        <v>1301</v>
      </c>
      <c r="F384" s="233" t="s">
        <v>1711</v>
      </c>
      <c r="G384" s="233" t="s">
        <v>811</v>
      </c>
      <c r="H384" s="233" t="s">
        <v>96</v>
      </c>
      <c r="I384" s="233" t="s">
        <v>812</v>
      </c>
      <c r="J384" s="233" t="s">
        <v>1809</v>
      </c>
      <c r="K384" s="233" t="s">
        <v>14</v>
      </c>
      <c r="L384" s="244" t="b">
        <v>0</v>
      </c>
      <c r="M384" s="233" t="s">
        <v>87</v>
      </c>
      <c r="N384" s="233" t="s">
        <v>88</v>
      </c>
      <c r="O384" s="233" t="s">
        <v>71</v>
      </c>
      <c r="P384" s="233" t="s">
        <v>32</v>
      </c>
      <c r="Q384" s="233" t="s">
        <v>1480</v>
      </c>
      <c r="R384" s="233" t="s">
        <v>1481</v>
      </c>
      <c r="S384" s="244" t="s">
        <v>1</v>
      </c>
      <c r="T384" s="233" t="s">
        <v>14</v>
      </c>
      <c r="U384" s="233" t="s">
        <v>14</v>
      </c>
      <c r="V384" s="244" t="s">
        <v>1</v>
      </c>
      <c r="W384" s="233" t="s">
        <v>14</v>
      </c>
      <c r="X384" s="233" t="s">
        <v>14</v>
      </c>
      <c r="Y384" s="233" t="s">
        <v>14</v>
      </c>
      <c r="Z384" s="244" t="s">
        <v>1</v>
      </c>
      <c r="AA384" s="244" t="s">
        <v>1</v>
      </c>
      <c r="AB384" s="233" t="s">
        <v>1695</v>
      </c>
      <c r="AC384" s="244" t="s">
        <v>0</v>
      </c>
    </row>
    <row r="385" spans="1:29" ht="32" x14ac:dyDescent="0.2">
      <c r="A385" s="248" t="s">
        <v>1302</v>
      </c>
      <c r="B385" s="240"/>
      <c r="C385" s="241" t="str">
        <f t="shared" si="5"/>
        <v>0846040300</v>
      </c>
      <c r="D385" s="239" t="s">
        <v>1302</v>
      </c>
      <c r="E385" s="239" t="s">
        <v>91</v>
      </c>
      <c r="F385" s="239" t="s">
        <v>1827</v>
      </c>
      <c r="G385" s="239" t="s">
        <v>208</v>
      </c>
      <c r="H385" s="239" t="s">
        <v>96</v>
      </c>
      <c r="I385" s="239" t="s">
        <v>209</v>
      </c>
      <c r="J385" s="239" t="s">
        <v>1809</v>
      </c>
      <c r="K385" s="239" t="s">
        <v>14</v>
      </c>
      <c r="L385" s="242" t="b">
        <v>0</v>
      </c>
      <c r="M385" s="239" t="s">
        <v>99</v>
      </c>
      <c r="N385" s="239" t="s">
        <v>100</v>
      </c>
      <c r="O385" s="239" t="s">
        <v>71</v>
      </c>
      <c r="P385" s="239" t="s">
        <v>32</v>
      </c>
      <c r="Q385" s="239" t="s">
        <v>1480</v>
      </c>
      <c r="R385" s="239" t="s">
        <v>1481</v>
      </c>
      <c r="S385" s="242" t="s">
        <v>1</v>
      </c>
      <c r="T385" s="239" t="s">
        <v>14</v>
      </c>
      <c r="U385" s="239" t="s">
        <v>14</v>
      </c>
      <c r="V385" s="242" t="s">
        <v>1</v>
      </c>
      <c r="W385" s="239" t="s">
        <v>14</v>
      </c>
      <c r="X385" s="239" t="s">
        <v>14</v>
      </c>
      <c r="Y385" s="239" t="s">
        <v>14</v>
      </c>
      <c r="Z385" s="242" t="s">
        <v>1</v>
      </c>
      <c r="AA385" s="242" t="s">
        <v>1</v>
      </c>
      <c r="AB385" s="239" t="s">
        <v>1699</v>
      </c>
      <c r="AC385" s="242" t="s">
        <v>0</v>
      </c>
    </row>
    <row r="386" spans="1:29" ht="32" x14ac:dyDescent="0.2">
      <c r="A386" s="247" t="s">
        <v>1303</v>
      </c>
      <c r="B386" s="234"/>
      <c r="C386" s="235" t="str">
        <f t="shared" si="5"/>
        <v>0846040401</v>
      </c>
      <c r="D386" s="233" t="s">
        <v>1303</v>
      </c>
      <c r="E386" s="233" t="s">
        <v>1303</v>
      </c>
      <c r="F386" s="233" t="s">
        <v>1828</v>
      </c>
      <c r="G386" s="233" t="s">
        <v>683</v>
      </c>
      <c r="H386" s="233" t="s">
        <v>96</v>
      </c>
      <c r="I386" s="233" t="s">
        <v>684</v>
      </c>
      <c r="J386" s="233" t="s">
        <v>1809</v>
      </c>
      <c r="K386" s="233" t="s">
        <v>14</v>
      </c>
      <c r="L386" s="244" t="b">
        <v>0</v>
      </c>
      <c r="M386" s="233" t="s">
        <v>99</v>
      </c>
      <c r="N386" s="233" t="s">
        <v>100</v>
      </c>
      <c r="O386" s="233" t="s">
        <v>71</v>
      </c>
      <c r="P386" s="233" t="s">
        <v>32</v>
      </c>
      <c r="Q386" s="233" t="s">
        <v>1480</v>
      </c>
      <c r="R386" s="233" t="s">
        <v>1481</v>
      </c>
      <c r="S386" s="244" t="s">
        <v>1</v>
      </c>
      <c r="T386" s="233" t="s">
        <v>14</v>
      </c>
      <c r="U386" s="233" t="s">
        <v>14</v>
      </c>
      <c r="V386" s="244" t="s">
        <v>1</v>
      </c>
      <c r="W386" s="233" t="s">
        <v>14</v>
      </c>
      <c r="X386" s="233" t="s">
        <v>14</v>
      </c>
      <c r="Y386" s="233" t="s">
        <v>14</v>
      </c>
      <c r="Z386" s="244" t="s">
        <v>1</v>
      </c>
      <c r="AA386" s="244" t="s">
        <v>1</v>
      </c>
      <c r="AB386" s="233" t="s">
        <v>14</v>
      </c>
      <c r="AC386" s="244" t="s">
        <v>0</v>
      </c>
    </row>
    <row r="387" spans="1:29" ht="32" x14ac:dyDescent="0.2">
      <c r="A387" s="248" t="s">
        <v>1304</v>
      </c>
      <c r="B387" s="240"/>
      <c r="C387" s="241" t="str">
        <f t="shared" si="5"/>
        <v>0846040600</v>
      </c>
      <c r="D387" s="239" t="s">
        <v>1304</v>
      </c>
      <c r="E387" s="239" t="s">
        <v>1304</v>
      </c>
      <c r="F387" s="239" t="s">
        <v>1829</v>
      </c>
      <c r="G387" s="239" t="s">
        <v>488</v>
      </c>
      <c r="H387" s="239" t="s">
        <v>96</v>
      </c>
      <c r="I387" s="239" t="s">
        <v>489</v>
      </c>
      <c r="J387" s="239" t="s">
        <v>1809</v>
      </c>
      <c r="K387" s="239" t="s">
        <v>14</v>
      </c>
      <c r="L387" s="242" t="b">
        <v>0</v>
      </c>
      <c r="M387" s="239" t="s">
        <v>99</v>
      </c>
      <c r="N387" s="239" t="s">
        <v>100</v>
      </c>
      <c r="O387" s="239" t="s">
        <v>71</v>
      </c>
      <c r="P387" s="239" t="s">
        <v>32</v>
      </c>
      <c r="Q387" s="239" t="s">
        <v>1480</v>
      </c>
      <c r="R387" s="239" t="s">
        <v>1481</v>
      </c>
      <c r="S387" s="242" t="s">
        <v>1</v>
      </c>
      <c r="T387" s="239" t="s">
        <v>14</v>
      </c>
      <c r="U387" s="239" t="s">
        <v>14</v>
      </c>
      <c r="V387" s="242" t="s">
        <v>1</v>
      </c>
      <c r="W387" s="239" t="s">
        <v>14</v>
      </c>
      <c r="X387" s="239" t="s">
        <v>14</v>
      </c>
      <c r="Y387" s="239" t="s">
        <v>14</v>
      </c>
      <c r="Z387" s="242" t="s">
        <v>1</v>
      </c>
      <c r="AA387" s="242" t="s">
        <v>1</v>
      </c>
      <c r="AB387" s="239" t="s">
        <v>14</v>
      </c>
      <c r="AC387" s="242" t="s">
        <v>0</v>
      </c>
    </row>
    <row r="388" spans="1:29" ht="32" x14ac:dyDescent="0.2">
      <c r="A388" s="247" t="s">
        <v>1305</v>
      </c>
      <c r="B388" s="234"/>
      <c r="C388" s="235" t="str">
        <f t="shared" ref="C388:C451" si="6">CONCATENATE(B388,A388)</f>
        <v>0846040800</v>
      </c>
      <c r="D388" s="233" t="s">
        <v>1305</v>
      </c>
      <c r="E388" s="233" t="s">
        <v>1305</v>
      </c>
      <c r="F388" s="233" t="s">
        <v>1830</v>
      </c>
      <c r="G388" s="233" t="s">
        <v>674</v>
      </c>
      <c r="H388" s="233" t="s">
        <v>96</v>
      </c>
      <c r="I388" s="233" t="s">
        <v>675</v>
      </c>
      <c r="J388" s="233" t="s">
        <v>1809</v>
      </c>
      <c r="K388" s="233" t="s">
        <v>14</v>
      </c>
      <c r="L388" s="244" t="b">
        <v>0</v>
      </c>
      <c r="M388" s="233" t="s">
        <v>99</v>
      </c>
      <c r="N388" s="233" t="s">
        <v>100</v>
      </c>
      <c r="O388" s="233" t="s">
        <v>71</v>
      </c>
      <c r="P388" s="233" t="s">
        <v>32</v>
      </c>
      <c r="Q388" s="233" t="s">
        <v>1480</v>
      </c>
      <c r="R388" s="233" t="s">
        <v>1481</v>
      </c>
      <c r="S388" s="244" t="s">
        <v>1</v>
      </c>
      <c r="T388" s="233" t="s">
        <v>14</v>
      </c>
      <c r="U388" s="233" t="s">
        <v>14</v>
      </c>
      <c r="V388" s="244" t="s">
        <v>1</v>
      </c>
      <c r="W388" s="233" t="s">
        <v>14</v>
      </c>
      <c r="X388" s="233" t="s">
        <v>14</v>
      </c>
      <c r="Y388" s="233" t="s">
        <v>14</v>
      </c>
      <c r="Z388" s="244" t="s">
        <v>1</v>
      </c>
      <c r="AA388" s="244" t="s">
        <v>1</v>
      </c>
      <c r="AB388" s="233" t="s">
        <v>14</v>
      </c>
      <c r="AC388" s="244" t="s">
        <v>0</v>
      </c>
    </row>
    <row r="389" spans="1:29" ht="32" x14ac:dyDescent="0.2">
      <c r="A389" s="248" t="s">
        <v>1306</v>
      </c>
      <c r="B389" s="240"/>
      <c r="C389" s="241" t="str">
        <f t="shared" si="6"/>
        <v>0846041000</v>
      </c>
      <c r="D389" s="239" t="s">
        <v>1306</v>
      </c>
      <c r="E389" s="239" t="s">
        <v>1306</v>
      </c>
      <c r="F389" s="239" t="s">
        <v>1831</v>
      </c>
      <c r="G389" s="239" t="s">
        <v>722</v>
      </c>
      <c r="H389" s="239" t="s">
        <v>96</v>
      </c>
      <c r="I389" s="239" t="s">
        <v>723</v>
      </c>
      <c r="J389" s="239" t="s">
        <v>1809</v>
      </c>
      <c r="K389" s="239" t="s">
        <v>14</v>
      </c>
      <c r="L389" s="242" t="b">
        <v>0</v>
      </c>
      <c r="M389" s="239" t="s">
        <v>99</v>
      </c>
      <c r="N389" s="239" t="s">
        <v>100</v>
      </c>
      <c r="O389" s="239" t="s">
        <v>71</v>
      </c>
      <c r="P389" s="239" t="s">
        <v>32</v>
      </c>
      <c r="Q389" s="239" t="s">
        <v>1480</v>
      </c>
      <c r="R389" s="239" t="s">
        <v>1481</v>
      </c>
      <c r="S389" s="242" t="s">
        <v>1</v>
      </c>
      <c r="T389" s="239" t="s">
        <v>14</v>
      </c>
      <c r="U389" s="239" t="s">
        <v>14</v>
      </c>
      <c r="V389" s="242" t="s">
        <v>1</v>
      </c>
      <c r="W389" s="239" t="s">
        <v>14</v>
      </c>
      <c r="X389" s="239" t="s">
        <v>14</v>
      </c>
      <c r="Y389" s="239" t="s">
        <v>14</v>
      </c>
      <c r="Z389" s="242" t="s">
        <v>1</v>
      </c>
      <c r="AA389" s="242" t="s">
        <v>1</v>
      </c>
      <c r="AB389" s="239" t="s">
        <v>14</v>
      </c>
      <c r="AC389" s="242" t="s">
        <v>0</v>
      </c>
    </row>
    <row r="390" spans="1:29" ht="32" x14ac:dyDescent="0.2">
      <c r="A390" s="247" t="s">
        <v>1307</v>
      </c>
      <c r="B390" s="234"/>
      <c r="C390" s="235" t="str">
        <f t="shared" si="6"/>
        <v>0846041400</v>
      </c>
      <c r="D390" s="233" t="s">
        <v>1307</v>
      </c>
      <c r="E390" s="233" t="s">
        <v>1307</v>
      </c>
      <c r="F390" s="233" t="s">
        <v>1832</v>
      </c>
      <c r="G390" s="233" t="s">
        <v>254</v>
      </c>
      <c r="H390" s="233" t="s">
        <v>96</v>
      </c>
      <c r="I390" s="233" t="s">
        <v>255</v>
      </c>
      <c r="J390" s="233" t="s">
        <v>1809</v>
      </c>
      <c r="K390" s="233" t="s">
        <v>14</v>
      </c>
      <c r="L390" s="244" t="b">
        <v>0</v>
      </c>
      <c r="M390" s="233" t="s">
        <v>99</v>
      </c>
      <c r="N390" s="233" t="s">
        <v>100</v>
      </c>
      <c r="O390" s="233" t="s">
        <v>71</v>
      </c>
      <c r="P390" s="233" t="s">
        <v>32</v>
      </c>
      <c r="Q390" s="233" t="s">
        <v>1480</v>
      </c>
      <c r="R390" s="233" t="s">
        <v>1481</v>
      </c>
      <c r="S390" s="244" t="s">
        <v>1</v>
      </c>
      <c r="T390" s="233" t="s">
        <v>14</v>
      </c>
      <c r="U390" s="233" t="s">
        <v>14</v>
      </c>
      <c r="V390" s="244" t="s">
        <v>1</v>
      </c>
      <c r="W390" s="233" t="s">
        <v>14</v>
      </c>
      <c r="X390" s="233" t="s">
        <v>14</v>
      </c>
      <c r="Y390" s="233" t="s">
        <v>14</v>
      </c>
      <c r="Z390" s="244" t="s">
        <v>1</v>
      </c>
      <c r="AA390" s="244" t="s">
        <v>1</v>
      </c>
      <c r="AB390" s="233" t="s">
        <v>14</v>
      </c>
      <c r="AC390" s="244" t="s">
        <v>0</v>
      </c>
    </row>
    <row r="391" spans="1:29" ht="32" x14ac:dyDescent="0.2">
      <c r="A391" s="248" t="s">
        <v>1308</v>
      </c>
      <c r="B391" s="240"/>
      <c r="C391" s="241" t="str">
        <f t="shared" si="6"/>
        <v>0846041502</v>
      </c>
      <c r="D391" s="239" t="s">
        <v>1308</v>
      </c>
      <c r="E391" s="239" t="s">
        <v>1308</v>
      </c>
      <c r="F391" s="239" t="s">
        <v>1713</v>
      </c>
      <c r="G391" s="239" t="s">
        <v>205</v>
      </c>
      <c r="H391" s="239" t="s">
        <v>96</v>
      </c>
      <c r="I391" s="239" t="s">
        <v>206</v>
      </c>
      <c r="J391" s="239" t="s">
        <v>1809</v>
      </c>
      <c r="K391" s="239" t="s">
        <v>14</v>
      </c>
      <c r="L391" s="242" t="b">
        <v>0</v>
      </c>
      <c r="M391" s="239" t="s">
        <v>99</v>
      </c>
      <c r="N391" s="239" t="s">
        <v>100</v>
      </c>
      <c r="O391" s="239" t="s">
        <v>71</v>
      </c>
      <c r="P391" s="239" t="s">
        <v>32</v>
      </c>
      <c r="Q391" s="239" t="s">
        <v>1480</v>
      </c>
      <c r="R391" s="239" t="s">
        <v>1481</v>
      </c>
      <c r="S391" s="242" t="s">
        <v>1</v>
      </c>
      <c r="T391" s="239" t="s">
        <v>14</v>
      </c>
      <c r="U391" s="239" t="s">
        <v>14</v>
      </c>
      <c r="V391" s="242" t="s">
        <v>1</v>
      </c>
      <c r="W391" s="239" t="s">
        <v>14</v>
      </c>
      <c r="X391" s="239" t="s">
        <v>14</v>
      </c>
      <c r="Y391" s="239" t="s">
        <v>14</v>
      </c>
      <c r="Z391" s="242" t="s">
        <v>1</v>
      </c>
      <c r="AA391" s="242" t="s">
        <v>1</v>
      </c>
      <c r="AB391" s="239" t="s">
        <v>14</v>
      </c>
      <c r="AC391" s="242" t="s">
        <v>0</v>
      </c>
    </row>
    <row r="392" spans="1:29" ht="32" x14ac:dyDescent="0.2">
      <c r="A392" s="247" t="s">
        <v>1309</v>
      </c>
      <c r="B392" s="234"/>
      <c r="C392" s="235" t="str">
        <f t="shared" si="6"/>
        <v>0846049901</v>
      </c>
      <c r="D392" s="233" t="s">
        <v>1309</v>
      </c>
      <c r="E392" s="233" t="s">
        <v>1309</v>
      </c>
      <c r="F392" s="233" t="s">
        <v>1833</v>
      </c>
      <c r="G392" s="233" t="s">
        <v>719</v>
      </c>
      <c r="H392" s="233" t="s">
        <v>96</v>
      </c>
      <c r="I392" s="233" t="s">
        <v>720</v>
      </c>
      <c r="J392" s="233" t="s">
        <v>1809</v>
      </c>
      <c r="K392" s="233" t="s">
        <v>14</v>
      </c>
      <c r="L392" s="244" t="b">
        <v>0</v>
      </c>
      <c r="M392" s="233" t="s">
        <v>99</v>
      </c>
      <c r="N392" s="233" t="s">
        <v>100</v>
      </c>
      <c r="O392" s="233" t="s">
        <v>71</v>
      </c>
      <c r="P392" s="233" t="s">
        <v>72</v>
      </c>
      <c r="Q392" s="233" t="s">
        <v>1480</v>
      </c>
      <c r="R392" s="233" t="s">
        <v>1481</v>
      </c>
      <c r="S392" s="244" t="s">
        <v>1</v>
      </c>
      <c r="T392" s="233" t="s">
        <v>14</v>
      </c>
      <c r="U392" s="233" t="s">
        <v>14</v>
      </c>
      <c r="V392" s="244" t="s">
        <v>1</v>
      </c>
      <c r="W392" s="233" t="s">
        <v>14</v>
      </c>
      <c r="X392" s="233" t="s">
        <v>14</v>
      </c>
      <c r="Y392" s="233" t="s">
        <v>14</v>
      </c>
      <c r="Z392" s="244" t="s">
        <v>1</v>
      </c>
      <c r="AA392" s="244" t="s">
        <v>1</v>
      </c>
      <c r="AB392" s="233" t="s">
        <v>14</v>
      </c>
      <c r="AC392" s="244" t="s">
        <v>0</v>
      </c>
    </row>
    <row r="393" spans="1:29" ht="32" x14ac:dyDescent="0.2">
      <c r="A393" s="248" t="s">
        <v>1310</v>
      </c>
      <c r="B393" s="240"/>
      <c r="C393" s="241" t="str">
        <f t="shared" si="6"/>
        <v>0846050202</v>
      </c>
      <c r="D393" s="239" t="s">
        <v>1310</v>
      </c>
      <c r="E393" s="239" t="s">
        <v>1310</v>
      </c>
      <c r="F393" s="239" t="s">
        <v>1716</v>
      </c>
      <c r="G393" s="239" t="s">
        <v>462</v>
      </c>
      <c r="H393" s="239" t="s">
        <v>96</v>
      </c>
      <c r="I393" s="239" t="s">
        <v>463</v>
      </c>
      <c r="J393" s="239" t="s">
        <v>1809</v>
      </c>
      <c r="K393" s="239" t="s">
        <v>14</v>
      </c>
      <c r="L393" s="242" t="b">
        <v>0</v>
      </c>
      <c r="M393" s="239" t="s">
        <v>99</v>
      </c>
      <c r="N393" s="239" t="s">
        <v>100</v>
      </c>
      <c r="O393" s="239" t="s">
        <v>71</v>
      </c>
      <c r="P393" s="239" t="s">
        <v>32</v>
      </c>
      <c r="Q393" s="239" t="s">
        <v>1480</v>
      </c>
      <c r="R393" s="239" t="s">
        <v>1481</v>
      </c>
      <c r="S393" s="242" t="s">
        <v>1</v>
      </c>
      <c r="T393" s="239" t="s">
        <v>14</v>
      </c>
      <c r="U393" s="239" t="s">
        <v>14</v>
      </c>
      <c r="V393" s="242" t="s">
        <v>1</v>
      </c>
      <c r="W393" s="239" t="s">
        <v>14</v>
      </c>
      <c r="X393" s="239" t="s">
        <v>14</v>
      </c>
      <c r="Y393" s="239" t="s">
        <v>14</v>
      </c>
      <c r="Z393" s="242" t="s">
        <v>1</v>
      </c>
      <c r="AA393" s="242" t="s">
        <v>1</v>
      </c>
      <c r="AB393" s="239" t="s">
        <v>14</v>
      </c>
      <c r="AC393" s="242" t="s">
        <v>0</v>
      </c>
    </row>
    <row r="394" spans="1:29" ht="32" x14ac:dyDescent="0.2">
      <c r="A394" s="247" t="s">
        <v>1311</v>
      </c>
      <c r="B394" s="234"/>
      <c r="C394" s="235" t="str">
        <f t="shared" si="6"/>
        <v>0846050302</v>
      </c>
      <c r="D394" s="233" t="s">
        <v>1311</v>
      </c>
      <c r="E394" s="233" t="s">
        <v>1311</v>
      </c>
      <c r="F394" s="233" t="s">
        <v>1717</v>
      </c>
      <c r="G394" s="233" t="s">
        <v>687</v>
      </c>
      <c r="H394" s="233" t="s">
        <v>96</v>
      </c>
      <c r="I394" s="233" t="s">
        <v>688</v>
      </c>
      <c r="J394" s="233" t="s">
        <v>1809</v>
      </c>
      <c r="K394" s="233" t="s">
        <v>14</v>
      </c>
      <c r="L394" s="244" t="b">
        <v>0</v>
      </c>
      <c r="M394" s="233" t="s">
        <v>99</v>
      </c>
      <c r="N394" s="233" t="s">
        <v>100</v>
      </c>
      <c r="O394" s="233" t="s">
        <v>71</v>
      </c>
      <c r="P394" s="233" t="s">
        <v>32</v>
      </c>
      <c r="Q394" s="233" t="s">
        <v>1480</v>
      </c>
      <c r="R394" s="233" t="s">
        <v>1481</v>
      </c>
      <c r="S394" s="244" t="s">
        <v>1</v>
      </c>
      <c r="T394" s="233" t="s">
        <v>14</v>
      </c>
      <c r="U394" s="233" t="s">
        <v>14</v>
      </c>
      <c r="V394" s="244" t="s">
        <v>1</v>
      </c>
      <c r="W394" s="233" t="s">
        <v>14</v>
      </c>
      <c r="X394" s="233" t="s">
        <v>14</v>
      </c>
      <c r="Y394" s="233" t="s">
        <v>14</v>
      </c>
      <c r="Z394" s="244" t="s">
        <v>1</v>
      </c>
      <c r="AA394" s="244" t="s">
        <v>1</v>
      </c>
      <c r="AB394" s="233" t="s">
        <v>14</v>
      </c>
      <c r="AC394" s="244" t="s">
        <v>0</v>
      </c>
    </row>
    <row r="395" spans="1:29" ht="32" x14ac:dyDescent="0.2">
      <c r="A395" s="248" t="s">
        <v>1312</v>
      </c>
      <c r="B395" s="240"/>
      <c r="C395" s="241" t="str">
        <f t="shared" si="6"/>
        <v>0846050303</v>
      </c>
      <c r="D395" s="239" t="s">
        <v>1312</v>
      </c>
      <c r="E395" s="239" t="s">
        <v>1312</v>
      </c>
      <c r="F395" s="239" t="s">
        <v>1717</v>
      </c>
      <c r="G395" s="239" t="s">
        <v>535</v>
      </c>
      <c r="H395" s="239" t="s">
        <v>96</v>
      </c>
      <c r="I395" s="239" t="s">
        <v>536</v>
      </c>
      <c r="J395" s="239" t="s">
        <v>1809</v>
      </c>
      <c r="K395" s="239" t="s">
        <v>14</v>
      </c>
      <c r="L395" s="242" t="b">
        <v>0</v>
      </c>
      <c r="M395" s="239" t="s">
        <v>99</v>
      </c>
      <c r="N395" s="239" t="s">
        <v>100</v>
      </c>
      <c r="O395" s="239" t="s">
        <v>71</v>
      </c>
      <c r="P395" s="239" t="s">
        <v>32</v>
      </c>
      <c r="Q395" s="239" t="s">
        <v>1480</v>
      </c>
      <c r="R395" s="239" t="s">
        <v>1481</v>
      </c>
      <c r="S395" s="242" t="s">
        <v>1</v>
      </c>
      <c r="T395" s="239" t="s">
        <v>14</v>
      </c>
      <c r="U395" s="239" t="s">
        <v>14</v>
      </c>
      <c r="V395" s="242" t="s">
        <v>1</v>
      </c>
      <c r="W395" s="239" t="s">
        <v>14</v>
      </c>
      <c r="X395" s="239" t="s">
        <v>14</v>
      </c>
      <c r="Y395" s="239" t="s">
        <v>14</v>
      </c>
      <c r="Z395" s="242" t="s">
        <v>1</v>
      </c>
      <c r="AA395" s="242" t="s">
        <v>1</v>
      </c>
      <c r="AB395" s="239" t="s">
        <v>14</v>
      </c>
      <c r="AC395" s="242" t="s">
        <v>0</v>
      </c>
    </row>
    <row r="396" spans="1:29" ht="32" x14ac:dyDescent="0.2">
      <c r="A396" s="247" t="s">
        <v>1313</v>
      </c>
      <c r="B396" s="234"/>
      <c r="C396" s="235" t="str">
        <f t="shared" si="6"/>
        <v>0846050400</v>
      </c>
      <c r="D396" s="233" t="s">
        <v>1313</v>
      </c>
      <c r="E396" s="233" t="s">
        <v>91</v>
      </c>
      <c r="F396" s="233" t="s">
        <v>1834</v>
      </c>
      <c r="G396" s="233" t="s">
        <v>486</v>
      </c>
      <c r="H396" s="233" t="s">
        <v>96</v>
      </c>
      <c r="I396" s="233" t="s">
        <v>487</v>
      </c>
      <c r="J396" s="233" t="s">
        <v>1809</v>
      </c>
      <c r="K396" s="233" t="s">
        <v>14</v>
      </c>
      <c r="L396" s="244" t="b">
        <v>0</v>
      </c>
      <c r="M396" s="233" t="s">
        <v>99</v>
      </c>
      <c r="N396" s="233" t="s">
        <v>100</v>
      </c>
      <c r="O396" s="233" t="s">
        <v>71</v>
      </c>
      <c r="P396" s="233" t="s">
        <v>32</v>
      </c>
      <c r="Q396" s="233" t="s">
        <v>1480</v>
      </c>
      <c r="R396" s="233" t="s">
        <v>1481</v>
      </c>
      <c r="S396" s="244" t="s">
        <v>1</v>
      </c>
      <c r="T396" s="233" t="s">
        <v>14</v>
      </c>
      <c r="U396" s="233" t="s">
        <v>14</v>
      </c>
      <c r="V396" s="244" t="s">
        <v>1</v>
      </c>
      <c r="W396" s="233" t="s">
        <v>14</v>
      </c>
      <c r="X396" s="233" t="s">
        <v>14</v>
      </c>
      <c r="Y396" s="233" t="s">
        <v>14</v>
      </c>
      <c r="Z396" s="244" t="s">
        <v>1</v>
      </c>
      <c r="AA396" s="244" t="s">
        <v>1</v>
      </c>
      <c r="AB396" s="233" t="s">
        <v>1699</v>
      </c>
      <c r="AC396" s="244" t="s">
        <v>0</v>
      </c>
    </row>
    <row r="397" spans="1:29" ht="32" x14ac:dyDescent="0.2">
      <c r="A397" s="248" t="s">
        <v>1314</v>
      </c>
      <c r="B397" s="240"/>
      <c r="C397" s="241" t="str">
        <f t="shared" si="6"/>
        <v>0846999903</v>
      </c>
      <c r="D397" s="239" t="s">
        <v>1314</v>
      </c>
      <c r="E397" s="239" t="s">
        <v>1314</v>
      </c>
      <c r="F397" s="239" t="s">
        <v>1835</v>
      </c>
      <c r="G397" s="239" t="s">
        <v>752</v>
      </c>
      <c r="H397" s="239" t="s">
        <v>96</v>
      </c>
      <c r="I397" s="239" t="s">
        <v>753</v>
      </c>
      <c r="J397" s="239" t="s">
        <v>1809</v>
      </c>
      <c r="K397" s="239" t="s">
        <v>14</v>
      </c>
      <c r="L397" s="242" t="b">
        <v>0</v>
      </c>
      <c r="M397" s="239" t="s">
        <v>99</v>
      </c>
      <c r="N397" s="239" t="s">
        <v>100</v>
      </c>
      <c r="O397" s="239" t="s">
        <v>71</v>
      </c>
      <c r="P397" s="239" t="s">
        <v>72</v>
      </c>
      <c r="Q397" s="239" t="s">
        <v>1480</v>
      </c>
      <c r="R397" s="239" t="s">
        <v>1481</v>
      </c>
      <c r="S397" s="242" t="s">
        <v>1</v>
      </c>
      <c r="T397" s="239" t="s">
        <v>14</v>
      </c>
      <c r="U397" s="239" t="s">
        <v>14</v>
      </c>
      <c r="V397" s="242" t="s">
        <v>1</v>
      </c>
      <c r="W397" s="239" t="s">
        <v>14</v>
      </c>
      <c r="X397" s="239" t="s">
        <v>14</v>
      </c>
      <c r="Y397" s="239" t="s">
        <v>14</v>
      </c>
      <c r="Z397" s="242" t="s">
        <v>1</v>
      </c>
      <c r="AA397" s="242" t="s">
        <v>1</v>
      </c>
      <c r="AB397" s="239" t="s">
        <v>14</v>
      </c>
      <c r="AC397" s="242" t="s">
        <v>0</v>
      </c>
    </row>
    <row r="398" spans="1:29" ht="32" x14ac:dyDescent="0.2">
      <c r="A398" s="247" t="s">
        <v>1315</v>
      </c>
      <c r="B398" s="234"/>
      <c r="C398" s="235" t="str">
        <f t="shared" si="6"/>
        <v>0847010301</v>
      </c>
      <c r="D398" s="233" t="s">
        <v>1315</v>
      </c>
      <c r="E398" s="233" t="s">
        <v>1315</v>
      </c>
      <c r="F398" s="233" t="s">
        <v>1836</v>
      </c>
      <c r="G398" s="233" t="s">
        <v>761</v>
      </c>
      <c r="H398" s="233" t="s">
        <v>96</v>
      </c>
      <c r="I398" s="233" t="s">
        <v>762</v>
      </c>
      <c r="J398" s="233" t="s">
        <v>1809</v>
      </c>
      <c r="K398" s="233" t="s">
        <v>14</v>
      </c>
      <c r="L398" s="244" t="b">
        <v>0</v>
      </c>
      <c r="M398" s="233" t="s">
        <v>69</v>
      </c>
      <c r="N398" s="233" t="s">
        <v>70</v>
      </c>
      <c r="O398" s="233" t="s">
        <v>71</v>
      </c>
      <c r="P398" s="233" t="s">
        <v>32</v>
      </c>
      <c r="Q398" s="233" t="s">
        <v>1480</v>
      </c>
      <c r="R398" s="233" t="s">
        <v>1481</v>
      </c>
      <c r="S398" s="244" t="s">
        <v>1</v>
      </c>
      <c r="T398" s="233" t="s">
        <v>14</v>
      </c>
      <c r="U398" s="233" t="s">
        <v>14</v>
      </c>
      <c r="V398" s="244" t="s">
        <v>1</v>
      </c>
      <c r="W398" s="233" t="s">
        <v>14</v>
      </c>
      <c r="X398" s="233" t="s">
        <v>14</v>
      </c>
      <c r="Y398" s="233" t="s">
        <v>14</v>
      </c>
      <c r="Z398" s="244" t="s">
        <v>1</v>
      </c>
      <c r="AA398" s="244" t="s">
        <v>1</v>
      </c>
      <c r="AB398" s="233" t="s">
        <v>14</v>
      </c>
      <c r="AC398" s="244" t="s">
        <v>0</v>
      </c>
    </row>
    <row r="399" spans="1:29" ht="32" x14ac:dyDescent="0.2">
      <c r="A399" s="248" t="s">
        <v>1316</v>
      </c>
      <c r="B399" s="240"/>
      <c r="C399" s="241" t="str">
        <f t="shared" si="6"/>
        <v>0847010302</v>
      </c>
      <c r="D399" s="239" t="s">
        <v>1316</v>
      </c>
      <c r="E399" s="239" t="s">
        <v>125</v>
      </c>
      <c r="F399" s="239" t="s">
        <v>1836</v>
      </c>
      <c r="G399" s="239" t="s">
        <v>1837</v>
      </c>
      <c r="H399" s="239" t="s">
        <v>96</v>
      </c>
      <c r="I399" s="239" t="s">
        <v>897</v>
      </c>
      <c r="J399" s="239" t="s">
        <v>1809</v>
      </c>
      <c r="K399" s="239" t="s">
        <v>14</v>
      </c>
      <c r="L399" s="242" t="b">
        <v>0</v>
      </c>
      <c r="M399" s="239" t="s">
        <v>69</v>
      </c>
      <c r="N399" s="239" t="s">
        <v>70</v>
      </c>
      <c r="O399" s="239" t="s">
        <v>71</v>
      </c>
      <c r="P399" s="239" t="s">
        <v>32</v>
      </c>
      <c r="Q399" s="239" t="s">
        <v>1480</v>
      </c>
      <c r="R399" s="239" t="s">
        <v>1481</v>
      </c>
      <c r="S399" s="242" t="s">
        <v>1</v>
      </c>
      <c r="T399" s="239" t="s">
        <v>14</v>
      </c>
      <c r="U399" s="239" t="s">
        <v>14</v>
      </c>
      <c r="V399" s="242" t="s">
        <v>1</v>
      </c>
      <c r="W399" s="239" t="s">
        <v>14</v>
      </c>
      <c r="X399" s="239" t="s">
        <v>14</v>
      </c>
      <c r="Y399" s="239" t="s">
        <v>14</v>
      </c>
      <c r="Z399" s="242" t="s">
        <v>1</v>
      </c>
      <c r="AA399" s="242" t="s">
        <v>1</v>
      </c>
      <c r="AB399" s="239" t="s">
        <v>1762</v>
      </c>
      <c r="AC399" s="242" t="s">
        <v>0</v>
      </c>
    </row>
    <row r="400" spans="1:29" ht="32" x14ac:dyDescent="0.2">
      <c r="A400" s="247" t="s">
        <v>1317</v>
      </c>
      <c r="B400" s="234"/>
      <c r="C400" s="235" t="str">
        <f t="shared" si="6"/>
        <v>0847010601</v>
      </c>
      <c r="D400" s="233" t="s">
        <v>1317</v>
      </c>
      <c r="E400" s="233" t="s">
        <v>1317</v>
      </c>
      <c r="F400" s="233" t="s">
        <v>1723</v>
      </c>
      <c r="G400" s="233" t="s">
        <v>594</v>
      </c>
      <c r="H400" s="233" t="s">
        <v>96</v>
      </c>
      <c r="I400" s="233" t="s">
        <v>595</v>
      </c>
      <c r="J400" s="233" t="s">
        <v>1809</v>
      </c>
      <c r="K400" s="233" t="s">
        <v>14</v>
      </c>
      <c r="L400" s="244" t="b">
        <v>0</v>
      </c>
      <c r="M400" s="233" t="s">
        <v>94</v>
      </c>
      <c r="N400" s="233" t="s">
        <v>94</v>
      </c>
      <c r="O400" s="233" t="s">
        <v>71</v>
      </c>
      <c r="P400" s="233" t="s">
        <v>32</v>
      </c>
      <c r="Q400" s="233" t="s">
        <v>1480</v>
      </c>
      <c r="R400" s="233" t="s">
        <v>1481</v>
      </c>
      <c r="S400" s="244" t="s">
        <v>1</v>
      </c>
      <c r="T400" s="233" t="s">
        <v>14</v>
      </c>
      <c r="U400" s="233" t="s">
        <v>14</v>
      </c>
      <c r="V400" s="244" t="s">
        <v>1</v>
      </c>
      <c r="W400" s="233" t="s">
        <v>14</v>
      </c>
      <c r="X400" s="233" t="s">
        <v>14</v>
      </c>
      <c r="Y400" s="233" t="s">
        <v>14</v>
      </c>
      <c r="Z400" s="244" t="s">
        <v>1</v>
      </c>
      <c r="AA400" s="244" t="s">
        <v>1</v>
      </c>
      <c r="AB400" s="233" t="s">
        <v>14</v>
      </c>
      <c r="AC400" s="244" t="s">
        <v>0</v>
      </c>
    </row>
    <row r="401" spans="1:29" ht="32" x14ac:dyDescent="0.2">
      <c r="A401" s="248" t="s">
        <v>1318</v>
      </c>
      <c r="B401" s="240"/>
      <c r="C401" s="241" t="str">
        <f t="shared" si="6"/>
        <v>0847011000</v>
      </c>
      <c r="D401" s="239" t="s">
        <v>1318</v>
      </c>
      <c r="E401" s="239" t="s">
        <v>125</v>
      </c>
      <c r="F401" s="239" t="s">
        <v>1838</v>
      </c>
      <c r="G401" s="239" t="s">
        <v>907</v>
      </c>
      <c r="H401" s="239" t="s">
        <v>96</v>
      </c>
      <c r="I401" s="239" t="s">
        <v>908</v>
      </c>
      <c r="J401" s="239" t="s">
        <v>1809</v>
      </c>
      <c r="K401" s="239" t="s">
        <v>14</v>
      </c>
      <c r="L401" s="242" t="b">
        <v>0</v>
      </c>
      <c r="M401" s="239" t="s">
        <v>99</v>
      </c>
      <c r="N401" s="239" t="s">
        <v>100</v>
      </c>
      <c r="O401" s="239" t="s">
        <v>71</v>
      </c>
      <c r="P401" s="239" t="s">
        <v>32</v>
      </c>
      <c r="Q401" s="239" t="s">
        <v>1480</v>
      </c>
      <c r="R401" s="239" t="s">
        <v>1481</v>
      </c>
      <c r="S401" s="242" t="s">
        <v>1</v>
      </c>
      <c r="T401" s="239" t="s">
        <v>14</v>
      </c>
      <c r="U401" s="239" t="s">
        <v>14</v>
      </c>
      <c r="V401" s="242" t="s">
        <v>1</v>
      </c>
      <c r="W401" s="239" t="s">
        <v>14</v>
      </c>
      <c r="X401" s="239" t="s">
        <v>14</v>
      </c>
      <c r="Y401" s="239" t="s">
        <v>14</v>
      </c>
      <c r="Z401" s="242" t="s">
        <v>1</v>
      </c>
      <c r="AA401" s="242" t="s">
        <v>1</v>
      </c>
      <c r="AB401" s="239" t="s">
        <v>1762</v>
      </c>
      <c r="AC401" s="242" t="s">
        <v>0</v>
      </c>
    </row>
    <row r="402" spans="1:29" ht="32" x14ac:dyDescent="0.2">
      <c r="A402" s="247" t="s">
        <v>1319</v>
      </c>
      <c r="B402" s="234"/>
      <c r="C402" s="235" t="str">
        <f t="shared" si="6"/>
        <v>0847020102</v>
      </c>
      <c r="D402" s="233" t="s">
        <v>1319</v>
      </c>
      <c r="E402" s="233" t="s">
        <v>1319</v>
      </c>
      <c r="F402" s="233" t="s">
        <v>1839</v>
      </c>
      <c r="G402" s="233" t="s">
        <v>711</v>
      </c>
      <c r="H402" s="233" t="s">
        <v>96</v>
      </c>
      <c r="I402" s="233" t="s">
        <v>712</v>
      </c>
      <c r="J402" s="233" t="s">
        <v>1809</v>
      </c>
      <c r="K402" s="233" t="s">
        <v>14</v>
      </c>
      <c r="L402" s="244" t="b">
        <v>0</v>
      </c>
      <c r="M402" s="233" t="s">
        <v>99</v>
      </c>
      <c r="N402" s="233" t="s">
        <v>100</v>
      </c>
      <c r="O402" s="233" t="s">
        <v>71</v>
      </c>
      <c r="P402" s="233" t="s">
        <v>32</v>
      </c>
      <c r="Q402" s="233" t="s">
        <v>1480</v>
      </c>
      <c r="R402" s="233" t="s">
        <v>1481</v>
      </c>
      <c r="S402" s="244" t="s">
        <v>1</v>
      </c>
      <c r="T402" s="233" t="s">
        <v>14</v>
      </c>
      <c r="U402" s="233" t="s">
        <v>14</v>
      </c>
      <c r="V402" s="244" t="s">
        <v>1</v>
      </c>
      <c r="W402" s="233" t="s">
        <v>14</v>
      </c>
      <c r="X402" s="233" t="s">
        <v>14</v>
      </c>
      <c r="Y402" s="233" t="s">
        <v>14</v>
      </c>
      <c r="Z402" s="244" t="s">
        <v>1</v>
      </c>
      <c r="AA402" s="244" t="s">
        <v>1</v>
      </c>
      <c r="AB402" s="233" t="s">
        <v>14</v>
      </c>
      <c r="AC402" s="244" t="s">
        <v>0</v>
      </c>
    </row>
    <row r="403" spans="1:29" ht="48" x14ac:dyDescent="0.2">
      <c r="A403" s="248" t="s">
        <v>1320</v>
      </c>
      <c r="B403" s="240"/>
      <c r="C403" s="241" t="str">
        <f t="shared" si="6"/>
        <v>0847020103</v>
      </c>
      <c r="D403" s="239" t="s">
        <v>1320</v>
      </c>
      <c r="E403" s="239" t="s">
        <v>1320</v>
      </c>
      <c r="F403" s="239" t="s">
        <v>1839</v>
      </c>
      <c r="G403" s="239" t="s">
        <v>115</v>
      </c>
      <c r="H403" s="239" t="s">
        <v>96</v>
      </c>
      <c r="I403" s="239" t="s">
        <v>116</v>
      </c>
      <c r="J403" s="239" t="s">
        <v>1809</v>
      </c>
      <c r="K403" s="239" t="s">
        <v>14</v>
      </c>
      <c r="L403" s="242" t="b">
        <v>0</v>
      </c>
      <c r="M403" s="239" t="s">
        <v>99</v>
      </c>
      <c r="N403" s="239" t="s">
        <v>100</v>
      </c>
      <c r="O403" s="239" t="s">
        <v>71</v>
      </c>
      <c r="P403" s="239" t="s">
        <v>32</v>
      </c>
      <c r="Q403" s="239" t="s">
        <v>1480</v>
      </c>
      <c r="R403" s="239" t="s">
        <v>1481</v>
      </c>
      <c r="S403" s="242" t="s">
        <v>1</v>
      </c>
      <c r="T403" s="239" t="s">
        <v>14</v>
      </c>
      <c r="U403" s="239" t="s">
        <v>14</v>
      </c>
      <c r="V403" s="242" t="s">
        <v>1</v>
      </c>
      <c r="W403" s="239" t="s">
        <v>14</v>
      </c>
      <c r="X403" s="239" t="s">
        <v>14</v>
      </c>
      <c r="Y403" s="239" t="s">
        <v>14</v>
      </c>
      <c r="Z403" s="242" t="s">
        <v>1</v>
      </c>
      <c r="AA403" s="242" t="s">
        <v>1</v>
      </c>
      <c r="AB403" s="239" t="s">
        <v>14</v>
      </c>
      <c r="AC403" s="242" t="s">
        <v>0</v>
      </c>
    </row>
    <row r="404" spans="1:29" ht="32" x14ac:dyDescent="0.2">
      <c r="A404" s="247" t="s">
        <v>1321</v>
      </c>
      <c r="B404" s="234"/>
      <c r="C404" s="235" t="str">
        <f t="shared" si="6"/>
        <v>0847030200</v>
      </c>
      <c r="D404" s="233" t="s">
        <v>1321</v>
      </c>
      <c r="E404" s="233" t="s">
        <v>1321</v>
      </c>
      <c r="F404" s="233" t="s">
        <v>1724</v>
      </c>
      <c r="G404" s="233" t="s">
        <v>507</v>
      </c>
      <c r="H404" s="233" t="s">
        <v>96</v>
      </c>
      <c r="I404" s="233" t="s">
        <v>508</v>
      </c>
      <c r="J404" s="233" t="s">
        <v>1809</v>
      </c>
      <c r="K404" s="233" t="s">
        <v>14</v>
      </c>
      <c r="L404" s="244" t="b">
        <v>0</v>
      </c>
      <c r="M404" s="233" t="s">
        <v>87</v>
      </c>
      <c r="N404" s="233" t="s">
        <v>88</v>
      </c>
      <c r="O404" s="233" t="s">
        <v>71</v>
      </c>
      <c r="P404" s="233" t="s">
        <v>32</v>
      </c>
      <c r="Q404" s="233" t="s">
        <v>1480</v>
      </c>
      <c r="R404" s="233" t="s">
        <v>1481</v>
      </c>
      <c r="S404" s="244" t="s">
        <v>1</v>
      </c>
      <c r="T404" s="233" t="s">
        <v>14</v>
      </c>
      <c r="U404" s="233" t="s">
        <v>14</v>
      </c>
      <c r="V404" s="244" t="s">
        <v>1</v>
      </c>
      <c r="W404" s="233" t="s">
        <v>14</v>
      </c>
      <c r="X404" s="233" t="s">
        <v>14</v>
      </c>
      <c r="Y404" s="233" t="s">
        <v>14</v>
      </c>
      <c r="Z404" s="244" t="s">
        <v>1</v>
      </c>
      <c r="AA404" s="244" t="s">
        <v>1</v>
      </c>
      <c r="AB404" s="233" t="s">
        <v>14</v>
      </c>
      <c r="AC404" s="244" t="s">
        <v>0</v>
      </c>
    </row>
    <row r="405" spans="1:29" ht="32" x14ac:dyDescent="0.2">
      <c r="A405" s="248" t="s">
        <v>1322</v>
      </c>
      <c r="B405" s="240"/>
      <c r="C405" s="241" t="str">
        <f t="shared" si="6"/>
        <v>0847030300</v>
      </c>
      <c r="D405" s="239" t="s">
        <v>1322</v>
      </c>
      <c r="E405" s="239" t="s">
        <v>1322</v>
      </c>
      <c r="F405" s="239" t="s">
        <v>1725</v>
      </c>
      <c r="G405" s="239" t="s">
        <v>522</v>
      </c>
      <c r="H405" s="239" t="s">
        <v>96</v>
      </c>
      <c r="I405" s="239" t="s">
        <v>523</v>
      </c>
      <c r="J405" s="239" t="s">
        <v>1809</v>
      </c>
      <c r="K405" s="239" t="s">
        <v>14</v>
      </c>
      <c r="L405" s="242" t="b">
        <v>0</v>
      </c>
      <c r="M405" s="239" t="s">
        <v>94</v>
      </c>
      <c r="N405" s="239" t="s">
        <v>94</v>
      </c>
      <c r="O405" s="239" t="s">
        <v>71</v>
      </c>
      <c r="P405" s="239" t="s">
        <v>32</v>
      </c>
      <c r="Q405" s="239" t="s">
        <v>1480</v>
      </c>
      <c r="R405" s="239" t="s">
        <v>1481</v>
      </c>
      <c r="S405" s="242" t="s">
        <v>1</v>
      </c>
      <c r="T405" s="239" t="s">
        <v>14</v>
      </c>
      <c r="U405" s="239" t="s">
        <v>14</v>
      </c>
      <c r="V405" s="242" t="s">
        <v>1</v>
      </c>
      <c r="W405" s="239" t="s">
        <v>14</v>
      </c>
      <c r="X405" s="239" t="s">
        <v>14</v>
      </c>
      <c r="Y405" s="239" t="s">
        <v>14</v>
      </c>
      <c r="Z405" s="242" t="s">
        <v>1</v>
      </c>
      <c r="AA405" s="242" t="s">
        <v>1</v>
      </c>
      <c r="AB405" s="239" t="s">
        <v>14</v>
      </c>
      <c r="AC405" s="242" t="s">
        <v>0</v>
      </c>
    </row>
    <row r="406" spans="1:29" ht="32" x14ac:dyDescent="0.2">
      <c r="A406" s="247" t="s">
        <v>1323</v>
      </c>
      <c r="B406" s="234"/>
      <c r="C406" s="235" t="str">
        <f t="shared" si="6"/>
        <v>0847030301</v>
      </c>
      <c r="D406" s="233" t="s">
        <v>1323</v>
      </c>
      <c r="E406" s="233" t="s">
        <v>1323</v>
      </c>
      <c r="F406" s="233" t="s">
        <v>1725</v>
      </c>
      <c r="G406" s="233" t="s">
        <v>426</v>
      </c>
      <c r="H406" s="233" t="s">
        <v>96</v>
      </c>
      <c r="I406" s="233" t="s">
        <v>427</v>
      </c>
      <c r="J406" s="233" t="s">
        <v>1809</v>
      </c>
      <c r="K406" s="233" t="s">
        <v>14</v>
      </c>
      <c r="L406" s="244" t="b">
        <v>0</v>
      </c>
      <c r="M406" s="233" t="s">
        <v>99</v>
      </c>
      <c r="N406" s="233" t="s">
        <v>100</v>
      </c>
      <c r="O406" s="233" t="s">
        <v>71</v>
      </c>
      <c r="P406" s="233" t="s">
        <v>32</v>
      </c>
      <c r="Q406" s="233" t="s">
        <v>1480</v>
      </c>
      <c r="R406" s="233" t="s">
        <v>1481</v>
      </c>
      <c r="S406" s="244" t="s">
        <v>1</v>
      </c>
      <c r="T406" s="233" t="s">
        <v>14</v>
      </c>
      <c r="U406" s="233" t="s">
        <v>14</v>
      </c>
      <c r="V406" s="244" t="s">
        <v>1</v>
      </c>
      <c r="W406" s="233" t="s">
        <v>14</v>
      </c>
      <c r="X406" s="233" t="s">
        <v>14</v>
      </c>
      <c r="Y406" s="233" t="s">
        <v>14</v>
      </c>
      <c r="Z406" s="244" t="s">
        <v>1</v>
      </c>
      <c r="AA406" s="244" t="s">
        <v>1</v>
      </c>
      <c r="AB406" s="233" t="s">
        <v>14</v>
      </c>
      <c r="AC406" s="244" t="s">
        <v>0</v>
      </c>
    </row>
    <row r="407" spans="1:29" ht="32" x14ac:dyDescent="0.2">
      <c r="A407" s="248" t="s">
        <v>1324</v>
      </c>
      <c r="B407" s="240"/>
      <c r="C407" s="241" t="str">
        <f t="shared" si="6"/>
        <v>0847030302</v>
      </c>
      <c r="D407" s="239" t="s">
        <v>1324</v>
      </c>
      <c r="E407" s="239" t="s">
        <v>1324</v>
      </c>
      <c r="F407" s="239" t="s">
        <v>1725</v>
      </c>
      <c r="G407" s="239" t="s">
        <v>627</v>
      </c>
      <c r="H407" s="239" t="s">
        <v>96</v>
      </c>
      <c r="I407" s="239" t="s">
        <v>628</v>
      </c>
      <c r="J407" s="239" t="s">
        <v>1809</v>
      </c>
      <c r="K407" s="239" t="s">
        <v>14</v>
      </c>
      <c r="L407" s="242" t="b">
        <v>0</v>
      </c>
      <c r="M407" s="239" t="s">
        <v>94</v>
      </c>
      <c r="N407" s="239" t="s">
        <v>94</v>
      </c>
      <c r="O407" s="239" t="s">
        <v>71</v>
      </c>
      <c r="P407" s="239" t="s">
        <v>32</v>
      </c>
      <c r="Q407" s="239" t="s">
        <v>1480</v>
      </c>
      <c r="R407" s="239" t="s">
        <v>1481</v>
      </c>
      <c r="S407" s="242" t="s">
        <v>1</v>
      </c>
      <c r="T407" s="239" t="s">
        <v>14</v>
      </c>
      <c r="U407" s="239" t="s">
        <v>14</v>
      </c>
      <c r="V407" s="242" t="s">
        <v>1</v>
      </c>
      <c r="W407" s="239" t="s">
        <v>14</v>
      </c>
      <c r="X407" s="239" t="s">
        <v>14</v>
      </c>
      <c r="Y407" s="239" t="s">
        <v>14</v>
      </c>
      <c r="Z407" s="242" t="s">
        <v>1</v>
      </c>
      <c r="AA407" s="242" t="s">
        <v>1</v>
      </c>
      <c r="AB407" s="239" t="s">
        <v>14</v>
      </c>
      <c r="AC407" s="242" t="s">
        <v>0</v>
      </c>
    </row>
    <row r="408" spans="1:29" ht="32" x14ac:dyDescent="0.2">
      <c r="A408" s="247" t="s">
        <v>1325</v>
      </c>
      <c r="B408" s="234"/>
      <c r="C408" s="235" t="str">
        <f t="shared" si="6"/>
        <v>0847030303</v>
      </c>
      <c r="D408" s="233" t="s">
        <v>1325</v>
      </c>
      <c r="E408" s="233" t="s">
        <v>172</v>
      </c>
      <c r="F408" s="233" t="s">
        <v>1725</v>
      </c>
      <c r="G408" s="233" t="s">
        <v>706</v>
      </c>
      <c r="H408" s="233" t="s">
        <v>96</v>
      </c>
      <c r="I408" s="233" t="s">
        <v>707</v>
      </c>
      <c r="J408" s="233" t="s">
        <v>1809</v>
      </c>
      <c r="K408" s="233" t="s">
        <v>14</v>
      </c>
      <c r="L408" s="244" t="b">
        <v>0</v>
      </c>
      <c r="M408" s="233" t="s">
        <v>94</v>
      </c>
      <c r="N408" s="233" t="s">
        <v>94</v>
      </c>
      <c r="O408" s="233" t="s">
        <v>71</v>
      </c>
      <c r="P408" s="233" t="s">
        <v>32</v>
      </c>
      <c r="Q408" s="233" t="s">
        <v>1480</v>
      </c>
      <c r="R408" s="233" t="s">
        <v>1481</v>
      </c>
      <c r="S408" s="244" t="s">
        <v>1</v>
      </c>
      <c r="T408" s="233" t="s">
        <v>14</v>
      </c>
      <c r="U408" s="233" t="s">
        <v>14</v>
      </c>
      <c r="V408" s="244" t="s">
        <v>1</v>
      </c>
      <c r="W408" s="233" t="s">
        <v>14</v>
      </c>
      <c r="X408" s="233" t="s">
        <v>14</v>
      </c>
      <c r="Y408" s="233" t="s">
        <v>14</v>
      </c>
      <c r="Z408" s="244" t="s">
        <v>1</v>
      </c>
      <c r="AA408" s="244" t="s">
        <v>1</v>
      </c>
      <c r="AB408" s="233" t="s">
        <v>1688</v>
      </c>
      <c r="AC408" s="244" t="s">
        <v>0</v>
      </c>
    </row>
    <row r="409" spans="1:29" ht="32" x14ac:dyDescent="0.2">
      <c r="A409" s="248" t="s">
        <v>1326</v>
      </c>
      <c r="B409" s="240"/>
      <c r="C409" s="241" t="str">
        <f t="shared" si="6"/>
        <v>0847060300</v>
      </c>
      <c r="D409" s="239" t="s">
        <v>1326</v>
      </c>
      <c r="E409" s="239" t="s">
        <v>1326</v>
      </c>
      <c r="F409" s="239" t="s">
        <v>1729</v>
      </c>
      <c r="G409" s="239" t="s">
        <v>150</v>
      </c>
      <c r="H409" s="239" t="s">
        <v>96</v>
      </c>
      <c r="I409" s="239" t="s">
        <v>151</v>
      </c>
      <c r="J409" s="239" t="s">
        <v>1809</v>
      </c>
      <c r="K409" s="239" t="s">
        <v>14</v>
      </c>
      <c r="L409" s="242" t="b">
        <v>0</v>
      </c>
      <c r="M409" s="239" t="s">
        <v>87</v>
      </c>
      <c r="N409" s="239" t="s">
        <v>88</v>
      </c>
      <c r="O409" s="239" t="s">
        <v>71</v>
      </c>
      <c r="P409" s="239" t="s">
        <v>32</v>
      </c>
      <c r="Q409" s="239" t="s">
        <v>1480</v>
      </c>
      <c r="R409" s="239" t="s">
        <v>1481</v>
      </c>
      <c r="S409" s="242" t="s">
        <v>1</v>
      </c>
      <c r="T409" s="239" t="s">
        <v>14</v>
      </c>
      <c r="U409" s="239" t="s">
        <v>14</v>
      </c>
      <c r="V409" s="242" t="s">
        <v>1</v>
      </c>
      <c r="W409" s="239" t="s">
        <v>14</v>
      </c>
      <c r="X409" s="239" t="s">
        <v>14</v>
      </c>
      <c r="Y409" s="239" t="s">
        <v>14</v>
      </c>
      <c r="Z409" s="242" t="s">
        <v>1</v>
      </c>
      <c r="AA409" s="242" t="s">
        <v>1</v>
      </c>
      <c r="AB409" s="239" t="s">
        <v>14</v>
      </c>
      <c r="AC409" s="242" t="s">
        <v>0</v>
      </c>
    </row>
    <row r="410" spans="1:29" ht="32" x14ac:dyDescent="0.2">
      <c r="A410" s="247" t="s">
        <v>1327</v>
      </c>
      <c r="B410" s="234"/>
      <c r="C410" s="235" t="str">
        <f t="shared" si="6"/>
        <v>0847060405</v>
      </c>
      <c r="D410" s="233" t="s">
        <v>1327</v>
      </c>
      <c r="E410" s="233" t="s">
        <v>1327</v>
      </c>
      <c r="F410" s="233" t="s">
        <v>1730</v>
      </c>
      <c r="G410" s="233" t="s">
        <v>163</v>
      </c>
      <c r="H410" s="233" t="s">
        <v>96</v>
      </c>
      <c r="I410" s="233" t="s">
        <v>164</v>
      </c>
      <c r="J410" s="233" t="s">
        <v>1809</v>
      </c>
      <c r="K410" s="233" t="s">
        <v>14</v>
      </c>
      <c r="L410" s="244" t="b">
        <v>0</v>
      </c>
      <c r="M410" s="233" t="s">
        <v>87</v>
      </c>
      <c r="N410" s="233" t="s">
        <v>88</v>
      </c>
      <c r="O410" s="233" t="s">
        <v>71</v>
      </c>
      <c r="P410" s="233" t="s">
        <v>32</v>
      </c>
      <c r="Q410" s="233" t="s">
        <v>1480</v>
      </c>
      <c r="R410" s="233" t="s">
        <v>1481</v>
      </c>
      <c r="S410" s="244" t="s">
        <v>1</v>
      </c>
      <c r="T410" s="233" t="s">
        <v>14</v>
      </c>
      <c r="U410" s="233" t="s">
        <v>14</v>
      </c>
      <c r="V410" s="244" t="s">
        <v>1</v>
      </c>
      <c r="W410" s="233" t="s">
        <v>14</v>
      </c>
      <c r="X410" s="233" t="s">
        <v>14</v>
      </c>
      <c r="Y410" s="233" t="s">
        <v>14</v>
      </c>
      <c r="Z410" s="244" t="s">
        <v>1</v>
      </c>
      <c r="AA410" s="244" t="s">
        <v>1</v>
      </c>
      <c r="AB410" s="233" t="s">
        <v>14</v>
      </c>
      <c r="AC410" s="244" t="s">
        <v>0</v>
      </c>
    </row>
    <row r="411" spans="1:29" ht="32" x14ac:dyDescent="0.2">
      <c r="A411" s="248" t="s">
        <v>1328</v>
      </c>
      <c r="B411" s="240"/>
      <c r="C411" s="241" t="str">
        <f t="shared" si="6"/>
        <v>0847060500</v>
      </c>
      <c r="D411" s="239" t="s">
        <v>1328</v>
      </c>
      <c r="E411" s="239" t="s">
        <v>1328</v>
      </c>
      <c r="F411" s="239" t="s">
        <v>1740</v>
      </c>
      <c r="G411" s="239" t="s">
        <v>333</v>
      </c>
      <c r="H411" s="239" t="s">
        <v>96</v>
      </c>
      <c r="I411" s="239" t="s">
        <v>334</v>
      </c>
      <c r="J411" s="239" t="s">
        <v>1809</v>
      </c>
      <c r="K411" s="239" t="s">
        <v>14</v>
      </c>
      <c r="L411" s="242" t="b">
        <v>0</v>
      </c>
      <c r="M411" s="239" t="s">
        <v>87</v>
      </c>
      <c r="N411" s="239" t="s">
        <v>88</v>
      </c>
      <c r="O411" s="239" t="s">
        <v>71</v>
      </c>
      <c r="P411" s="239" t="s">
        <v>32</v>
      </c>
      <c r="Q411" s="239" t="s">
        <v>1480</v>
      </c>
      <c r="R411" s="239" t="s">
        <v>1481</v>
      </c>
      <c r="S411" s="242" t="s">
        <v>1</v>
      </c>
      <c r="T411" s="239" t="s">
        <v>14</v>
      </c>
      <c r="U411" s="239" t="s">
        <v>14</v>
      </c>
      <c r="V411" s="242" t="s">
        <v>1</v>
      </c>
      <c r="W411" s="239" t="s">
        <v>14</v>
      </c>
      <c r="X411" s="239" t="s">
        <v>14</v>
      </c>
      <c r="Y411" s="239" t="s">
        <v>14</v>
      </c>
      <c r="Z411" s="242" t="s">
        <v>1</v>
      </c>
      <c r="AA411" s="242" t="s">
        <v>1</v>
      </c>
      <c r="AB411" s="239" t="s">
        <v>1804</v>
      </c>
      <c r="AC411" s="242" t="s">
        <v>0</v>
      </c>
    </row>
    <row r="412" spans="1:29" ht="32" x14ac:dyDescent="0.2">
      <c r="A412" s="247" t="s">
        <v>1329</v>
      </c>
      <c r="B412" s="234"/>
      <c r="C412" s="235" t="str">
        <f t="shared" si="6"/>
        <v>0847060908</v>
      </c>
      <c r="D412" s="233" t="s">
        <v>1329</v>
      </c>
      <c r="E412" s="233" t="s">
        <v>1329</v>
      </c>
      <c r="F412" s="233" t="s">
        <v>1747</v>
      </c>
      <c r="G412" s="233" t="s">
        <v>183</v>
      </c>
      <c r="H412" s="233" t="s">
        <v>96</v>
      </c>
      <c r="I412" s="233" t="s">
        <v>184</v>
      </c>
      <c r="J412" s="233" t="s">
        <v>1809</v>
      </c>
      <c r="K412" s="233" t="s">
        <v>14</v>
      </c>
      <c r="L412" s="244" t="b">
        <v>0</v>
      </c>
      <c r="M412" s="233" t="s">
        <v>87</v>
      </c>
      <c r="N412" s="233" t="s">
        <v>88</v>
      </c>
      <c r="O412" s="233" t="s">
        <v>71</v>
      </c>
      <c r="P412" s="233" t="s">
        <v>32</v>
      </c>
      <c r="Q412" s="233" t="s">
        <v>1480</v>
      </c>
      <c r="R412" s="233" t="s">
        <v>1481</v>
      </c>
      <c r="S412" s="244" t="s">
        <v>1</v>
      </c>
      <c r="T412" s="233" t="s">
        <v>14</v>
      </c>
      <c r="U412" s="233" t="s">
        <v>14</v>
      </c>
      <c r="V412" s="244" t="s">
        <v>1</v>
      </c>
      <c r="W412" s="233" t="s">
        <v>14</v>
      </c>
      <c r="X412" s="233" t="s">
        <v>14</v>
      </c>
      <c r="Y412" s="233" t="s">
        <v>14</v>
      </c>
      <c r="Z412" s="244" t="s">
        <v>1</v>
      </c>
      <c r="AA412" s="244" t="s">
        <v>1</v>
      </c>
      <c r="AB412" s="233" t="s">
        <v>1611</v>
      </c>
      <c r="AC412" s="244" t="s">
        <v>0</v>
      </c>
    </row>
    <row r="413" spans="1:29" ht="32" x14ac:dyDescent="0.2">
      <c r="A413" s="248" t="s">
        <v>1330</v>
      </c>
      <c r="B413" s="240"/>
      <c r="C413" s="241" t="str">
        <f t="shared" si="6"/>
        <v>0848050100</v>
      </c>
      <c r="D413" s="239" t="s">
        <v>1330</v>
      </c>
      <c r="E413" s="239" t="s">
        <v>125</v>
      </c>
      <c r="F413" s="239" t="s">
        <v>1840</v>
      </c>
      <c r="G413" s="239" t="s">
        <v>911</v>
      </c>
      <c r="H413" s="239" t="s">
        <v>96</v>
      </c>
      <c r="I413" s="239" t="s">
        <v>912</v>
      </c>
      <c r="J413" s="239" t="s">
        <v>1809</v>
      </c>
      <c r="K413" s="239" t="s">
        <v>14</v>
      </c>
      <c r="L413" s="242" t="b">
        <v>0</v>
      </c>
      <c r="M413" s="239" t="s">
        <v>94</v>
      </c>
      <c r="N413" s="239" t="s">
        <v>94</v>
      </c>
      <c r="O413" s="239" t="s">
        <v>71</v>
      </c>
      <c r="P413" s="239" t="s">
        <v>32</v>
      </c>
      <c r="Q413" s="239" t="s">
        <v>1480</v>
      </c>
      <c r="R413" s="239" t="s">
        <v>1481</v>
      </c>
      <c r="S413" s="242" t="s">
        <v>1</v>
      </c>
      <c r="T413" s="239" t="s">
        <v>14</v>
      </c>
      <c r="U413" s="239" t="s">
        <v>14</v>
      </c>
      <c r="V413" s="242" t="s">
        <v>1</v>
      </c>
      <c r="W413" s="239" t="s">
        <v>14</v>
      </c>
      <c r="X413" s="239" t="s">
        <v>14</v>
      </c>
      <c r="Y413" s="239" t="s">
        <v>14</v>
      </c>
      <c r="Z413" s="242" t="s">
        <v>1</v>
      </c>
      <c r="AA413" s="242" t="s">
        <v>1</v>
      </c>
      <c r="AB413" s="239" t="s">
        <v>1762</v>
      </c>
      <c r="AC413" s="242" t="s">
        <v>0</v>
      </c>
    </row>
    <row r="414" spans="1:29" ht="32" x14ac:dyDescent="0.2">
      <c r="A414" s="247" t="s">
        <v>1331</v>
      </c>
      <c r="B414" s="234"/>
      <c r="C414" s="235" t="str">
        <f t="shared" si="6"/>
        <v>0848050302</v>
      </c>
      <c r="D414" s="233" t="s">
        <v>1331</v>
      </c>
      <c r="E414" s="233" t="s">
        <v>1331</v>
      </c>
      <c r="F414" s="233" t="s">
        <v>1754</v>
      </c>
      <c r="G414" s="233" t="s">
        <v>590</v>
      </c>
      <c r="H414" s="233" t="s">
        <v>96</v>
      </c>
      <c r="I414" s="233" t="s">
        <v>591</v>
      </c>
      <c r="J414" s="233" t="s">
        <v>1809</v>
      </c>
      <c r="K414" s="233" t="s">
        <v>14</v>
      </c>
      <c r="L414" s="244" t="b">
        <v>0</v>
      </c>
      <c r="M414" s="233" t="s">
        <v>94</v>
      </c>
      <c r="N414" s="233" t="s">
        <v>94</v>
      </c>
      <c r="O414" s="233" t="s">
        <v>71</v>
      </c>
      <c r="P414" s="233" t="s">
        <v>32</v>
      </c>
      <c r="Q414" s="233" t="s">
        <v>1480</v>
      </c>
      <c r="R414" s="233" t="s">
        <v>1481</v>
      </c>
      <c r="S414" s="244" t="s">
        <v>1</v>
      </c>
      <c r="T414" s="233" t="s">
        <v>14</v>
      </c>
      <c r="U414" s="233" t="s">
        <v>14</v>
      </c>
      <c r="V414" s="244" t="s">
        <v>1</v>
      </c>
      <c r="W414" s="233" t="s">
        <v>14</v>
      </c>
      <c r="X414" s="233" t="s">
        <v>14</v>
      </c>
      <c r="Y414" s="233" t="s">
        <v>14</v>
      </c>
      <c r="Z414" s="244" t="s">
        <v>1</v>
      </c>
      <c r="AA414" s="244" t="s">
        <v>1</v>
      </c>
      <c r="AB414" s="233" t="s">
        <v>14</v>
      </c>
      <c r="AC414" s="244" t="s">
        <v>0</v>
      </c>
    </row>
    <row r="415" spans="1:29" ht="32" x14ac:dyDescent="0.2">
      <c r="A415" s="248" t="s">
        <v>1332</v>
      </c>
      <c r="B415" s="240"/>
      <c r="C415" s="241" t="str">
        <f t="shared" si="6"/>
        <v>0848050600</v>
      </c>
      <c r="D415" s="239" t="s">
        <v>1332</v>
      </c>
      <c r="E415" s="239" t="s">
        <v>1332</v>
      </c>
      <c r="F415" s="239" t="s">
        <v>1841</v>
      </c>
      <c r="G415" s="239" t="s">
        <v>730</v>
      </c>
      <c r="H415" s="239" t="s">
        <v>96</v>
      </c>
      <c r="I415" s="239" t="s">
        <v>731</v>
      </c>
      <c r="J415" s="239" t="s">
        <v>1809</v>
      </c>
      <c r="K415" s="239" t="s">
        <v>14</v>
      </c>
      <c r="L415" s="242" t="b">
        <v>0</v>
      </c>
      <c r="M415" s="239" t="s">
        <v>94</v>
      </c>
      <c r="N415" s="239" t="s">
        <v>94</v>
      </c>
      <c r="O415" s="239" t="s">
        <v>71</v>
      </c>
      <c r="P415" s="239" t="s">
        <v>32</v>
      </c>
      <c r="Q415" s="239" t="s">
        <v>1480</v>
      </c>
      <c r="R415" s="239" t="s">
        <v>1481</v>
      </c>
      <c r="S415" s="242" t="s">
        <v>1</v>
      </c>
      <c r="T415" s="239" t="s">
        <v>14</v>
      </c>
      <c r="U415" s="239" t="s">
        <v>14</v>
      </c>
      <c r="V415" s="242" t="s">
        <v>1</v>
      </c>
      <c r="W415" s="239" t="s">
        <v>14</v>
      </c>
      <c r="X415" s="239" t="s">
        <v>14</v>
      </c>
      <c r="Y415" s="239" t="s">
        <v>14</v>
      </c>
      <c r="Z415" s="242" t="s">
        <v>1</v>
      </c>
      <c r="AA415" s="242" t="s">
        <v>1</v>
      </c>
      <c r="AB415" s="239" t="s">
        <v>14</v>
      </c>
      <c r="AC415" s="242" t="s">
        <v>0</v>
      </c>
    </row>
    <row r="416" spans="1:29" ht="32" x14ac:dyDescent="0.2">
      <c r="A416" s="247" t="s">
        <v>1333</v>
      </c>
      <c r="B416" s="234"/>
      <c r="C416" s="235" t="str">
        <f t="shared" si="6"/>
        <v>0848050802</v>
      </c>
      <c r="D416" s="233" t="s">
        <v>1333</v>
      </c>
      <c r="E416" s="233" t="s">
        <v>1333</v>
      </c>
      <c r="F416" s="233" t="s">
        <v>1756</v>
      </c>
      <c r="G416" s="233" t="s">
        <v>139</v>
      </c>
      <c r="H416" s="233" t="s">
        <v>96</v>
      </c>
      <c r="I416" s="233" t="s">
        <v>140</v>
      </c>
      <c r="J416" s="233" t="s">
        <v>1809</v>
      </c>
      <c r="K416" s="233" t="s">
        <v>14</v>
      </c>
      <c r="L416" s="244" t="b">
        <v>0</v>
      </c>
      <c r="M416" s="233" t="s">
        <v>94</v>
      </c>
      <c r="N416" s="233" t="s">
        <v>94</v>
      </c>
      <c r="O416" s="233" t="s">
        <v>71</v>
      </c>
      <c r="P416" s="233" t="s">
        <v>32</v>
      </c>
      <c r="Q416" s="233" t="s">
        <v>1480</v>
      </c>
      <c r="R416" s="233" t="s">
        <v>1481</v>
      </c>
      <c r="S416" s="244" t="s">
        <v>1</v>
      </c>
      <c r="T416" s="233" t="s">
        <v>14</v>
      </c>
      <c r="U416" s="233" t="s">
        <v>14</v>
      </c>
      <c r="V416" s="244" t="s">
        <v>1</v>
      </c>
      <c r="W416" s="233" t="s">
        <v>14</v>
      </c>
      <c r="X416" s="233" t="s">
        <v>14</v>
      </c>
      <c r="Y416" s="233" t="s">
        <v>14</v>
      </c>
      <c r="Z416" s="244" t="s">
        <v>1</v>
      </c>
      <c r="AA416" s="244" t="s">
        <v>1</v>
      </c>
      <c r="AB416" s="233" t="s">
        <v>14</v>
      </c>
      <c r="AC416" s="244" t="s">
        <v>0</v>
      </c>
    </row>
    <row r="417" spans="1:29" ht="32" x14ac:dyDescent="0.2">
      <c r="A417" s="248" t="s">
        <v>1334</v>
      </c>
      <c r="B417" s="240"/>
      <c r="C417" s="241" t="str">
        <f t="shared" si="6"/>
        <v>0848051100</v>
      </c>
      <c r="D417" s="239" t="s">
        <v>1334</v>
      </c>
      <c r="E417" s="239" t="s">
        <v>1334</v>
      </c>
      <c r="F417" s="239" t="s">
        <v>1842</v>
      </c>
      <c r="G417" s="239" t="s">
        <v>746</v>
      </c>
      <c r="H417" s="239" t="s">
        <v>96</v>
      </c>
      <c r="I417" s="239" t="s">
        <v>747</v>
      </c>
      <c r="J417" s="239" t="s">
        <v>1809</v>
      </c>
      <c r="K417" s="239" t="s">
        <v>14</v>
      </c>
      <c r="L417" s="242" t="b">
        <v>0</v>
      </c>
      <c r="M417" s="239" t="s">
        <v>99</v>
      </c>
      <c r="N417" s="239" t="s">
        <v>100</v>
      </c>
      <c r="O417" s="239" t="s">
        <v>71</v>
      </c>
      <c r="P417" s="239" t="s">
        <v>32</v>
      </c>
      <c r="Q417" s="239" t="s">
        <v>1480</v>
      </c>
      <c r="R417" s="239" t="s">
        <v>1481</v>
      </c>
      <c r="S417" s="242" t="s">
        <v>1</v>
      </c>
      <c r="T417" s="239" t="s">
        <v>14</v>
      </c>
      <c r="U417" s="239" t="s">
        <v>14</v>
      </c>
      <c r="V417" s="242" t="s">
        <v>1</v>
      </c>
      <c r="W417" s="239" t="s">
        <v>14</v>
      </c>
      <c r="X417" s="239" t="s">
        <v>14</v>
      </c>
      <c r="Y417" s="239" t="s">
        <v>14</v>
      </c>
      <c r="Z417" s="242" t="s">
        <v>1</v>
      </c>
      <c r="AA417" s="242" t="s">
        <v>1</v>
      </c>
      <c r="AB417" s="239" t="s">
        <v>14</v>
      </c>
      <c r="AC417" s="242" t="s">
        <v>0</v>
      </c>
    </row>
    <row r="418" spans="1:29" ht="32" x14ac:dyDescent="0.2">
      <c r="A418" s="247" t="s">
        <v>1335</v>
      </c>
      <c r="B418" s="234"/>
      <c r="C418" s="235" t="str">
        <f t="shared" si="6"/>
        <v>0849020200</v>
      </c>
      <c r="D418" s="233" t="s">
        <v>1335</v>
      </c>
      <c r="E418" s="233" t="s">
        <v>1335</v>
      </c>
      <c r="F418" s="233" t="s">
        <v>1766</v>
      </c>
      <c r="G418" s="233" t="s">
        <v>509</v>
      </c>
      <c r="H418" s="233" t="s">
        <v>96</v>
      </c>
      <c r="I418" s="233" t="s">
        <v>510</v>
      </c>
      <c r="J418" s="233" t="s">
        <v>1809</v>
      </c>
      <c r="K418" s="233" t="s">
        <v>14</v>
      </c>
      <c r="L418" s="244" t="b">
        <v>0</v>
      </c>
      <c r="M418" s="233" t="s">
        <v>87</v>
      </c>
      <c r="N418" s="233" t="s">
        <v>88</v>
      </c>
      <c r="O418" s="233" t="s">
        <v>71</v>
      </c>
      <c r="P418" s="233" t="s">
        <v>32</v>
      </c>
      <c r="Q418" s="233" t="s">
        <v>1480</v>
      </c>
      <c r="R418" s="233" t="s">
        <v>1481</v>
      </c>
      <c r="S418" s="244" t="s">
        <v>1</v>
      </c>
      <c r="T418" s="233" t="s">
        <v>14</v>
      </c>
      <c r="U418" s="233" t="s">
        <v>14</v>
      </c>
      <c r="V418" s="244" t="s">
        <v>1</v>
      </c>
      <c r="W418" s="233" t="s">
        <v>14</v>
      </c>
      <c r="X418" s="233" t="s">
        <v>14</v>
      </c>
      <c r="Y418" s="233" t="s">
        <v>14</v>
      </c>
      <c r="Z418" s="244" t="s">
        <v>1</v>
      </c>
      <c r="AA418" s="244" t="s">
        <v>1</v>
      </c>
      <c r="AB418" s="233" t="s">
        <v>14</v>
      </c>
      <c r="AC418" s="244" t="s">
        <v>0</v>
      </c>
    </row>
    <row r="419" spans="1:29" ht="32" x14ac:dyDescent="0.2">
      <c r="A419" s="248" t="s">
        <v>1336</v>
      </c>
      <c r="B419" s="240"/>
      <c r="C419" s="241" t="str">
        <f t="shared" si="6"/>
        <v>0849020500</v>
      </c>
      <c r="D419" s="239" t="s">
        <v>1336</v>
      </c>
      <c r="E419" s="239" t="s">
        <v>91</v>
      </c>
      <c r="F419" s="239" t="s">
        <v>1767</v>
      </c>
      <c r="G419" s="239" t="s">
        <v>505</v>
      </c>
      <c r="H419" s="239" t="s">
        <v>96</v>
      </c>
      <c r="I419" s="239" t="s">
        <v>506</v>
      </c>
      <c r="J419" s="239" t="s">
        <v>1809</v>
      </c>
      <c r="K419" s="239" t="s">
        <v>14</v>
      </c>
      <c r="L419" s="242" t="b">
        <v>0</v>
      </c>
      <c r="M419" s="239" t="s">
        <v>87</v>
      </c>
      <c r="N419" s="239" t="s">
        <v>88</v>
      </c>
      <c r="O419" s="239" t="s">
        <v>71</v>
      </c>
      <c r="P419" s="239" t="s">
        <v>32</v>
      </c>
      <c r="Q419" s="239" t="s">
        <v>1480</v>
      </c>
      <c r="R419" s="239" t="s">
        <v>1481</v>
      </c>
      <c r="S419" s="242" t="s">
        <v>1</v>
      </c>
      <c r="T419" s="239" t="s">
        <v>14</v>
      </c>
      <c r="U419" s="239" t="s">
        <v>14</v>
      </c>
      <c r="V419" s="242" t="s">
        <v>1</v>
      </c>
      <c r="W419" s="239" t="s">
        <v>14</v>
      </c>
      <c r="X419" s="239" t="s">
        <v>14</v>
      </c>
      <c r="Y419" s="239" t="s">
        <v>14</v>
      </c>
      <c r="Z419" s="242" t="s">
        <v>1</v>
      </c>
      <c r="AA419" s="242" t="s">
        <v>1</v>
      </c>
      <c r="AB419" s="239" t="s">
        <v>1699</v>
      </c>
      <c r="AC419" s="242" t="s">
        <v>0</v>
      </c>
    </row>
    <row r="420" spans="1:29" ht="32" x14ac:dyDescent="0.2">
      <c r="A420" s="247" t="s">
        <v>1337</v>
      </c>
      <c r="B420" s="234"/>
      <c r="C420" s="235" t="str">
        <f t="shared" si="6"/>
        <v>0850060200</v>
      </c>
      <c r="D420" s="233" t="s">
        <v>1337</v>
      </c>
      <c r="E420" s="233" t="s">
        <v>91</v>
      </c>
      <c r="F420" s="233" t="s">
        <v>1775</v>
      </c>
      <c r="G420" s="233" t="s">
        <v>640</v>
      </c>
      <c r="H420" s="233" t="s">
        <v>96</v>
      </c>
      <c r="I420" s="233" t="s">
        <v>641</v>
      </c>
      <c r="J420" s="233" t="s">
        <v>1809</v>
      </c>
      <c r="K420" s="233" t="s">
        <v>14</v>
      </c>
      <c r="L420" s="244" t="b">
        <v>0</v>
      </c>
      <c r="M420" s="233" t="s">
        <v>69</v>
      </c>
      <c r="N420" s="233" t="s">
        <v>70</v>
      </c>
      <c r="O420" s="233" t="s">
        <v>71</v>
      </c>
      <c r="P420" s="233" t="s">
        <v>32</v>
      </c>
      <c r="Q420" s="233" t="s">
        <v>1480</v>
      </c>
      <c r="R420" s="233" t="s">
        <v>1481</v>
      </c>
      <c r="S420" s="244" t="s">
        <v>1</v>
      </c>
      <c r="T420" s="233" t="s">
        <v>14</v>
      </c>
      <c r="U420" s="233" t="s">
        <v>14</v>
      </c>
      <c r="V420" s="244" t="s">
        <v>1</v>
      </c>
      <c r="W420" s="233" t="s">
        <v>14</v>
      </c>
      <c r="X420" s="233" t="s">
        <v>14</v>
      </c>
      <c r="Y420" s="233" t="s">
        <v>14</v>
      </c>
      <c r="Z420" s="244" t="s">
        <v>1</v>
      </c>
      <c r="AA420" s="244" t="s">
        <v>1</v>
      </c>
      <c r="AB420" s="233" t="s">
        <v>1699</v>
      </c>
      <c r="AC420" s="244" t="s">
        <v>0</v>
      </c>
    </row>
    <row r="421" spans="1:29" ht="32" x14ac:dyDescent="0.2">
      <c r="A421" s="248" t="s">
        <v>1338</v>
      </c>
      <c r="B421" s="240"/>
      <c r="C421" s="241" t="str">
        <f t="shared" si="6"/>
        <v>0851070600</v>
      </c>
      <c r="D421" s="239" t="s">
        <v>1338</v>
      </c>
      <c r="E421" s="239" t="s">
        <v>91</v>
      </c>
      <c r="F421" s="239" t="s">
        <v>1663</v>
      </c>
      <c r="G421" s="239" t="s">
        <v>621</v>
      </c>
      <c r="H421" s="239" t="s">
        <v>96</v>
      </c>
      <c r="I421" s="239" t="s">
        <v>622</v>
      </c>
      <c r="J421" s="239" t="s">
        <v>1809</v>
      </c>
      <c r="K421" s="239" t="s">
        <v>14</v>
      </c>
      <c r="L421" s="242" t="b">
        <v>0</v>
      </c>
      <c r="M421" s="239" t="s">
        <v>75</v>
      </c>
      <c r="N421" s="239" t="s">
        <v>76</v>
      </c>
      <c r="O421" s="239" t="s">
        <v>66</v>
      </c>
      <c r="P421" s="239" t="s">
        <v>77</v>
      </c>
      <c r="Q421" s="239" t="s">
        <v>1480</v>
      </c>
      <c r="R421" s="239" t="s">
        <v>1481</v>
      </c>
      <c r="S421" s="242" t="s">
        <v>1</v>
      </c>
      <c r="T421" s="239" t="s">
        <v>14</v>
      </c>
      <c r="U421" s="239" t="s">
        <v>14</v>
      </c>
      <c r="V421" s="242" t="s">
        <v>1</v>
      </c>
      <c r="W421" s="239" t="s">
        <v>14</v>
      </c>
      <c r="X421" s="239" t="s">
        <v>14</v>
      </c>
      <c r="Y421" s="239" t="s">
        <v>14</v>
      </c>
      <c r="Z421" s="242" t="s">
        <v>1</v>
      </c>
      <c r="AA421" s="242" t="s">
        <v>1</v>
      </c>
      <c r="AB421" s="239" t="s">
        <v>1699</v>
      </c>
      <c r="AC421" s="242" t="s">
        <v>0</v>
      </c>
    </row>
    <row r="422" spans="1:29" ht="32" x14ac:dyDescent="0.2">
      <c r="A422" s="247" t="s">
        <v>1339</v>
      </c>
      <c r="B422" s="234"/>
      <c r="C422" s="235" t="str">
        <f t="shared" si="6"/>
        <v>0851080800</v>
      </c>
      <c r="D422" s="233" t="s">
        <v>1339</v>
      </c>
      <c r="E422" s="233" t="s">
        <v>1339</v>
      </c>
      <c r="F422" s="233" t="s">
        <v>1843</v>
      </c>
      <c r="G422" s="233" t="s">
        <v>728</v>
      </c>
      <c r="H422" s="233" t="s">
        <v>96</v>
      </c>
      <c r="I422" s="233" t="s">
        <v>729</v>
      </c>
      <c r="J422" s="233" t="s">
        <v>1809</v>
      </c>
      <c r="K422" s="233" t="s">
        <v>14</v>
      </c>
      <c r="L422" s="244" t="b">
        <v>0</v>
      </c>
      <c r="M422" s="233" t="s">
        <v>108</v>
      </c>
      <c r="N422" s="233" t="s">
        <v>109</v>
      </c>
      <c r="O422" s="233" t="s">
        <v>110</v>
      </c>
      <c r="P422" s="233" t="s">
        <v>72</v>
      </c>
      <c r="Q422" s="233" t="s">
        <v>1480</v>
      </c>
      <c r="R422" s="233" t="s">
        <v>1481</v>
      </c>
      <c r="S422" s="244" t="s">
        <v>1</v>
      </c>
      <c r="T422" s="233" t="s">
        <v>14</v>
      </c>
      <c r="U422" s="233" t="s">
        <v>14</v>
      </c>
      <c r="V422" s="244" t="s">
        <v>1</v>
      </c>
      <c r="W422" s="233" t="s">
        <v>14</v>
      </c>
      <c r="X422" s="233" t="s">
        <v>14</v>
      </c>
      <c r="Y422" s="233" t="s">
        <v>14</v>
      </c>
      <c r="Z422" s="244" t="s">
        <v>1</v>
      </c>
      <c r="AA422" s="244" t="s">
        <v>1</v>
      </c>
      <c r="AB422" s="233" t="s">
        <v>1611</v>
      </c>
      <c r="AC422" s="244" t="s">
        <v>0</v>
      </c>
    </row>
    <row r="423" spans="1:29" ht="32" x14ac:dyDescent="0.2">
      <c r="A423" s="248" t="s">
        <v>1340</v>
      </c>
      <c r="B423" s="240"/>
      <c r="C423" s="241" t="str">
        <f t="shared" si="6"/>
        <v>0852020100</v>
      </c>
      <c r="D423" s="239" t="s">
        <v>1340</v>
      </c>
      <c r="E423" s="239" t="s">
        <v>172</v>
      </c>
      <c r="F423" s="239" t="s">
        <v>1664</v>
      </c>
      <c r="G423" s="239" t="s">
        <v>671</v>
      </c>
      <c r="H423" s="239" t="s">
        <v>96</v>
      </c>
      <c r="I423" s="239" t="s">
        <v>672</v>
      </c>
      <c r="J423" s="239" t="s">
        <v>1809</v>
      </c>
      <c r="K423" s="239" t="s">
        <v>14</v>
      </c>
      <c r="L423" s="242" t="b">
        <v>0</v>
      </c>
      <c r="M423" s="239" t="s">
        <v>75</v>
      </c>
      <c r="N423" s="239" t="s">
        <v>76</v>
      </c>
      <c r="O423" s="239" t="s">
        <v>66</v>
      </c>
      <c r="P423" s="239" t="s">
        <v>32</v>
      </c>
      <c r="Q423" s="239" t="s">
        <v>1480</v>
      </c>
      <c r="R423" s="239" t="s">
        <v>1481</v>
      </c>
      <c r="S423" s="242" t="s">
        <v>1</v>
      </c>
      <c r="T423" s="239" t="s">
        <v>14</v>
      </c>
      <c r="U423" s="239" t="s">
        <v>14</v>
      </c>
      <c r="V423" s="242" t="s">
        <v>1</v>
      </c>
      <c r="W423" s="239" t="s">
        <v>14</v>
      </c>
      <c r="X423" s="239" t="s">
        <v>14</v>
      </c>
      <c r="Y423" s="239" t="s">
        <v>14</v>
      </c>
      <c r="Z423" s="242" t="s">
        <v>1</v>
      </c>
      <c r="AA423" s="242" t="s">
        <v>1</v>
      </c>
      <c r="AB423" s="239" t="s">
        <v>1688</v>
      </c>
      <c r="AC423" s="242" t="s">
        <v>0</v>
      </c>
    </row>
    <row r="424" spans="1:29" ht="32" x14ac:dyDescent="0.2">
      <c r="A424" s="247" t="s">
        <v>1341</v>
      </c>
      <c r="B424" s="234"/>
      <c r="C424" s="235" t="str">
        <f t="shared" si="6"/>
        <v>0852020300</v>
      </c>
      <c r="D424" s="233" t="s">
        <v>1341</v>
      </c>
      <c r="E424" s="233" t="s">
        <v>172</v>
      </c>
      <c r="F424" s="233" t="s">
        <v>1777</v>
      </c>
      <c r="G424" s="233" t="s">
        <v>317</v>
      </c>
      <c r="H424" s="233" t="s">
        <v>96</v>
      </c>
      <c r="I424" s="233" t="s">
        <v>318</v>
      </c>
      <c r="J424" s="233" t="s">
        <v>1809</v>
      </c>
      <c r="K424" s="233" t="s">
        <v>14</v>
      </c>
      <c r="L424" s="244" t="b">
        <v>0</v>
      </c>
      <c r="M424" s="233" t="s">
        <v>87</v>
      </c>
      <c r="N424" s="233" t="s">
        <v>88</v>
      </c>
      <c r="O424" s="233" t="s">
        <v>71</v>
      </c>
      <c r="P424" s="233" t="s">
        <v>32</v>
      </c>
      <c r="Q424" s="233" t="s">
        <v>1480</v>
      </c>
      <c r="R424" s="233" t="s">
        <v>1481</v>
      </c>
      <c r="S424" s="244" t="s">
        <v>1</v>
      </c>
      <c r="T424" s="233" t="s">
        <v>14</v>
      </c>
      <c r="U424" s="233" t="s">
        <v>14</v>
      </c>
      <c r="V424" s="244" t="s">
        <v>1</v>
      </c>
      <c r="W424" s="233" t="s">
        <v>14</v>
      </c>
      <c r="X424" s="233" t="s">
        <v>14</v>
      </c>
      <c r="Y424" s="233" t="s">
        <v>14</v>
      </c>
      <c r="Z424" s="244" t="s">
        <v>1</v>
      </c>
      <c r="AA424" s="244" t="s">
        <v>1</v>
      </c>
      <c r="AB424" s="233" t="s">
        <v>1688</v>
      </c>
      <c r="AC424" s="244" t="s">
        <v>0</v>
      </c>
    </row>
    <row r="425" spans="1:29" ht="32" x14ac:dyDescent="0.2">
      <c r="A425" s="248" t="s">
        <v>1342</v>
      </c>
      <c r="B425" s="240"/>
      <c r="C425" s="241" t="str">
        <f t="shared" si="6"/>
        <v>0852020301</v>
      </c>
      <c r="D425" s="239" t="s">
        <v>1342</v>
      </c>
      <c r="E425" s="239" t="s">
        <v>172</v>
      </c>
      <c r="F425" s="239" t="s">
        <v>1777</v>
      </c>
      <c r="G425" s="239" t="s">
        <v>780</v>
      </c>
      <c r="H425" s="239" t="s">
        <v>96</v>
      </c>
      <c r="I425" s="239" t="s">
        <v>781</v>
      </c>
      <c r="J425" s="239" t="s">
        <v>1809</v>
      </c>
      <c r="K425" s="239" t="s">
        <v>14</v>
      </c>
      <c r="L425" s="242" t="b">
        <v>0</v>
      </c>
      <c r="M425" s="239" t="s">
        <v>87</v>
      </c>
      <c r="N425" s="239" t="s">
        <v>88</v>
      </c>
      <c r="O425" s="239" t="s">
        <v>71</v>
      </c>
      <c r="P425" s="239" t="s">
        <v>32</v>
      </c>
      <c r="Q425" s="239" t="s">
        <v>1480</v>
      </c>
      <c r="R425" s="239" t="s">
        <v>1481</v>
      </c>
      <c r="S425" s="242" t="s">
        <v>1</v>
      </c>
      <c r="T425" s="239" t="s">
        <v>14</v>
      </c>
      <c r="U425" s="239" t="s">
        <v>14</v>
      </c>
      <c r="V425" s="242" t="s">
        <v>1</v>
      </c>
      <c r="W425" s="239" t="s">
        <v>14</v>
      </c>
      <c r="X425" s="239" t="s">
        <v>14</v>
      </c>
      <c r="Y425" s="239" t="s">
        <v>14</v>
      </c>
      <c r="Z425" s="242" t="s">
        <v>1</v>
      </c>
      <c r="AA425" s="242" t="s">
        <v>1</v>
      </c>
      <c r="AB425" s="239" t="s">
        <v>1688</v>
      </c>
      <c r="AC425" s="242" t="s">
        <v>0</v>
      </c>
    </row>
    <row r="426" spans="1:29" ht="48" x14ac:dyDescent="0.2">
      <c r="A426" s="247" t="s">
        <v>1343</v>
      </c>
      <c r="B426" s="234"/>
      <c r="C426" s="235" t="str">
        <f t="shared" si="6"/>
        <v>0852020400</v>
      </c>
      <c r="D426" s="233" t="s">
        <v>1343</v>
      </c>
      <c r="E426" s="233" t="s">
        <v>91</v>
      </c>
      <c r="F426" s="233" t="s">
        <v>1844</v>
      </c>
      <c r="G426" s="233" t="s">
        <v>667</v>
      </c>
      <c r="H426" s="233" t="s">
        <v>96</v>
      </c>
      <c r="I426" s="233" t="s">
        <v>668</v>
      </c>
      <c r="J426" s="233" t="s">
        <v>1809</v>
      </c>
      <c r="K426" s="233" t="s">
        <v>14</v>
      </c>
      <c r="L426" s="244" t="b">
        <v>0</v>
      </c>
      <c r="M426" s="233" t="s">
        <v>75</v>
      </c>
      <c r="N426" s="233" t="s">
        <v>76</v>
      </c>
      <c r="O426" s="233" t="s">
        <v>66</v>
      </c>
      <c r="P426" s="233" t="s">
        <v>72</v>
      </c>
      <c r="Q426" s="233" t="s">
        <v>1480</v>
      </c>
      <c r="R426" s="233" t="s">
        <v>1481</v>
      </c>
      <c r="S426" s="244" t="s">
        <v>1</v>
      </c>
      <c r="T426" s="233" t="s">
        <v>14</v>
      </c>
      <c r="U426" s="233" t="s">
        <v>14</v>
      </c>
      <c r="V426" s="244" t="s">
        <v>1</v>
      </c>
      <c r="W426" s="233" t="s">
        <v>14</v>
      </c>
      <c r="X426" s="233" t="s">
        <v>14</v>
      </c>
      <c r="Y426" s="233" t="s">
        <v>14</v>
      </c>
      <c r="Z426" s="244" t="s">
        <v>1</v>
      </c>
      <c r="AA426" s="244" t="s">
        <v>1</v>
      </c>
      <c r="AB426" s="233" t="s">
        <v>1699</v>
      </c>
      <c r="AC426" s="244" t="s">
        <v>0</v>
      </c>
    </row>
    <row r="427" spans="1:29" ht="32" x14ac:dyDescent="0.2">
      <c r="A427" s="248" t="s">
        <v>1344</v>
      </c>
      <c r="B427" s="240"/>
      <c r="C427" s="241" t="str">
        <f t="shared" si="6"/>
        <v>0852021100</v>
      </c>
      <c r="D427" s="239" t="s">
        <v>1344</v>
      </c>
      <c r="E427" s="239" t="s">
        <v>125</v>
      </c>
      <c r="F427" s="239" t="s">
        <v>1845</v>
      </c>
      <c r="G427" s="239" t="s">
        <v>904</v>
      </c>
      <c r="H427" s="239" t="s">
        <v>96</v>
      </c>
      <c r="I427" s="239" t="s">
        <v>905</v>
      </c>
      <c r="J427" s="239" t="s">
        <v>1809</v>
      </c>
      <c r="K427" s="239" t="s">
        <v>14</v>
      </c>
      <c r="L427" s="242" t="b">
        <v>0</v>
      </c>
      <c r="M427" s="239" t="s">
        <v>75</v>
      </c>
      <c r="N427" s="239" t="s">
        <v>76</v>
      </c>
      <c r="O427" s="239" t="s">
        <v>66</v>
      </c>
      <c r="P427" s="239" t="s">
        <v>72</v>
      </c>
      <c r="Q427" s="239" t="s">
        <v>1480</v>
      </c>
      <c r="R427" s="239" t="s">
        <v>1481</v>
      </c>
      <c r="S427" s="242" t="s">
        <v>1</v>
      </c>
      <c r="T427" s="239" t="s">
        <v>14</v>
      </c>
      <c r="U427" s="239" t="s">
        <v>14</v>
      </c>
      <c r="V427" s="242" t="s">
        <v>1</v>
      </c>
      <c r="W427" s="239" t="s">
        <v>14</v>
      </c>
      <c r="X427" s="239" t="s">
        <v>14</v>
      </c>
      <c r="Y427" s="239" t="s">
        <v>14</v>
      </c>
      <c r="Z427" s="242" t="s">
        <v>1</v>
      </c>
      <c r="AA427" s="242" t="s">
        <v>1</v>
      </c>
      <c r="AB427" s="239" t="s">
        <v>1762</v>
      </c>
      <c r="AC427" s="242" t="s">
        <v>0</v>
      </c>
    </row>
    <row r="428" spans="1:29" ht="32" x14ac:dyDescent="0.2">
      <c r="A428" s="247" t="s">
        <v>1345</v>
      </c>
      <c r="B428" s="234"/>
      <c r="C428" s="235" t="str">
        <f t="shared" si="6"/>
        <v>0852030200</v>
      </c>
      <c r="D428" s="233" t="s">
        <v>1345</v>
      </c>
      <c r="E428" s="233" t="s">
        <v>91</v>
      </c>
      <c r="F428" s="233" t="s">
        <v>1665</v>
      </c>
      <c r="G428" s="233" t="s">
        <v>457</v>
      </c>
      <c r="H428" s="233" t="s">
        <v>96</v>
      </c>
      <c r="I428" s="233" t="s">
        <v>458</v>
      </c>
      <c r="J428" s="233" t="s">
        <v>1809</v>
      </c>
      <c r="K428" s="233" t="s">
        <v>14</v>
      </c>
      <c r="L428" s="244" t="b">
        <v>0</v>
      </c>
      <c r="M428" s="233" t="s">
        <v>75</v>
      </c>
      <c r="N428" s="233" t="s">
        <v>76</v>
      </c>
      <c r="O428" s="233" t="s">
        <v>66</v>
      </c>
      <c r="P428" s="233" t="s">
        <v>77</v>
      </c>
      <c r="Q428" s="233" t="s">
        <v>1480</v>
      </c>
      <c r="R428" s="233" t="s">
        <v>1481</v>
      </c>
      <c r="S428" s="244" t="s">
        <v>1</v>
      </c>
      <c r="T428" s="233" t="s">
        <v>14</v>
      </c>
      <c r="U428" s="233" t="s">
        <v>14</v>
      </c>
      <c r="V428" s="244" t="s">
        <v>1</v>
      </c>
      <c r="W428" s="233" t="s">
        <v>14</v>
      </c>
      <c r="X428" s="233" t="s">
        <v>14</v>
      </c>
      <c r="Y428" s="233" t="s">
        <v>14</v>
      </c>
      <c r="Z428" s="244" t="s">
        <v>1</v>
      </c>
      <c r="AA428" s="244" t="s">
        <v>1</v>
      </c>
      <c r="AB428" s="233" t="s">
        <v>1699</v>
      </c>
      <c r="AC428" s="244" t="s">
        <v>0</v>
      </c>
    </row>
    <row r="429" spans="1:29" ht="32" x14ac:dyDescent="0.2">
      <c r="A429" s="248" t="s">
        <v>1346</v>
      </c>
      <c r="B429" s="240"/>
      <c r="C429" s="241" t="str">
        <f t="shared" si="6"/>
        <v>0852100600</v>
      </c>
      <c r="D429" s="239" t="s">
        <v>1346</v>
      </c>
      <c r="E429" s="239" t="s">
        <v>91</v>
      </c>
      <c r="F429" s="239" t="s">
        <v>1846</v>
      </c>
      <c r="G429" s="239" t="s">
        <v>232</v>
      </c>
      <c r="H429" s="239" t="s">
        <v>96</v>
      </c>
      <c r="I429" s="239" t="s">
        <v>233</v>
      </c>
      <c r="J429" s="239" t="s">
        <v>1809</v>
      </c>
      <c r="K429" s="239" t="s">
        <v>14</v>
      </c>
      <c r="L429" s="242" t="b">
        <v>0</v>
      </c>
      <c r="M429" s="239" t="s">
        <v>75</v>
      </c>
      <c r="N429" s="239" t="s">
        <v>76</v>
      </c>
      <c r="O429" s="239" t="s">
        <v>66</v>
      </c>
      <c r="P429" s="239" t="s">
        <v>77</v>
      </c>
      <c r="Q429" s="239" t="s">
        <v>1480</v>
      </c>
      <c r="R429" s="239" t="s">
        <v>1481</v>
      </c>
      <c r="S429" s="242" t="s">
        <v>1</v>
      </c>
      <c r="T429" s="239" t="s">
        <v>14</v>
      </c>
      <c r="U429" s="239" t="s">
        <v>14</v>
      </c>
      <c r="V429" s="242" t="s">
        <v>1</v>
      </c>
      <c r="W429" s="239" t="s">
        <v>14</v>
      </c>
      <c r="X429" s="239" t="s">
        <v>14</v>
      </c>
      <c r="Y429" s="239" t="s">
        <v>14</v>
      </c>
      <c r="Z429" s="242" t="s">
        <v>1</v>
      </c>
      <c r="AA429" s="242" t="s">
        <v>1</v>
      </c>
      <c r="AB429" s="239" t="s">
        <v>1699</v>
      </c>
      <c r="AC429" s="242" t="s">
        <v>0</v>
      </c>
    </row>
    <row r="430" spans="1:29" ht="32" x14ac:dyDescent="0.2">
      <c r="A430" s="247" t="s">
        <v>1347</v>
      </c>
      <c r="B430" s="234"/>
      <c r="C430" s="235" t="str">
        <f t="shared" si="6"/>
        <v>0852140400</v>
      </c>
      <c r="D430" s="233" t="s">
        <v>1347</v>
      </c>
      <c r="E430" s="233" t="s">
        <v>91</v>
      </c>
      <c r="F430" s="233" t="s">
        <v>1847</v>
      </c>
      <c r="G430" s="233" t="s">
        <v>352</v>
      </c>
      <c r="H430" s="233" t="s">
        <v>96</v>
      </c>
      <c r="I430" s="233" t="s">
        <v>353</v>
      </c>
      <c r="J430" s="233" t="s">
        <v>1809</v>
      </c>
      <c r="K430" s="233" t="s">
        <v>14</v>
      </c>
      <c r="L430" s="244" t="b">
        <v>0</v>
      </c>
      <c r="M430" s="233" t="s">
        <v>75</v>
      </c>
      <c r="N430" s="233" t="s">
        <v>76</v>
      </c>
      <c r="O430" s="233" t="s">
        <v>66</v>
      </c>
      <c r="P430" s="233" t="s">
        <v>72</v>
      </c>
      <c r="Q430" s="233" t="s">
        <v>1480</v>
      </c>
      <c r="R430" s="233" t="s">
        <v>1481</v>
      </c>
      <c r="S430" s="244" t="s">
        <v>1</v>
      </c>
      <c r="T430" s="233" t="s">
        <v>14</v>
      </c>
      <c r="U430" s="233" t="s">
        <v>14</v>
      </c>
      <c r="V430" s="244" t="s">
        <v>1</v>
      </c>
      <c r="W430" s="233" t="s">
        <v>14</v>
      </c>
      <c r="X430" s="233" t="s">
        <v>14</v>
      </c>
      <c r="Y430" s="233" t="s">
        <v>14</v>
      </c>
      <c r="Z430" s="244" t="s">
        <v>1</v>
      </c>
      <c r="AA430" s="244" t="s">
        <v>1</v>
      </c>
      <c r="AB430" s="233" t="s">
        <v>1699</v>
      </c>
      <c r="AC430" s="244" t="s">
        <v>0</v>
      </c>
    </row>
    <row r="431" spans="1:29" ht="32" x14ac:dyDescent="0.2">
      <c r="A431" s="248" t="s">
        <v>1348</v>
      </c>
      <c r="B431" s="240"/>
      <c r="C431" s="241" t="str">
        <f t="shared" si="6"/>
        <v>0852200200</v>
      </c>
      <c r="D431" s="239" t="s">
        <v>1348</v>
      </c>
      <c r="E431" s="239" t="s">
        <v>91</v>
      </c>
      <c r="F431" s="239" t="s">
        <v>1848</v>
      </c>
      <c r="G431" s="239" t="s">
        <v>288</v>
      </c>
      <c r="H431" s="239" t="s">
        <v>96</v>
      </c>
      <c r="I431" s="239" t="s">
        <v>289</v>
      </c>
      <c r="J431" s="239" t="s">
        <v>1809</v>
      </c>
      <c r="K431" s="239" t="s">
        <v>14</v>
      </c>
      <c r="L431" s="242" t="b">
        <v>0</v>
      </c>
      <c r="M431" s="239" t="s">
        <v>99</v>
      </c>
      <c r="N431" s="239" t="s">
        <v>100</v>
      </c>
      <c r="O431" s="239" t="s">
        <v>71</v>
      </c>
      <c r="P431" s="239" t="s">
        <v>32</v>
      </c>
      <c r="Q431" s="239" t="s">
        <v>1480</v>
      </c>
      <c r="R431" s="239" t="s">
        <v>1481</v>
      </c>
      <c r="S431" s="242" t="s">
        <v>1</v>
      </c>
      <c r="T431" s="239" t="s">
        <v>14</v>
      </c>
      <c r="U431" s="239" t="s">
        <v>14</v>
      </c>
      <c r="V431" s="242" t="s">
        <v>1</v>
      </c>
      <c r="W431" s="239" t="s">
        <v>14</v>
      </c>
      <c r="X431" s="239" t="s">
        <v>14</v>
      </c>
      <c r="Y431" s="239" t="s">
        <v>14</v>
      </c>
      <c r="Z431" s="242" t="s">
        <v>1</v>
      </c>
      <c r="AA431" s="242" t="s">
        <v>1</v>
      </c>
      <c r="AB431" s="239" t="s">
        <v>1699</v>
      </c>
      <c r="AC431" s="242" t="s">
        <v>0</v>
      </c>
    </row>
    <row r="432" spans="1:29" ht="32" x14ac:dyDescent="0.2">
      <c r="A432" s="247" t="s">
        <v>1349</v>
      </c>
      <c r="B432" s="234"/>
      <c r="C432" s="235" t="str">
        <f t="shared" si="6"/>
        <v>1101010100</v>
      </c>
      <c r="D432" s="233" t="s">
        <v>1349</v>
      </c>
      <c r="E432" s="233" t="s">
        <v>1349</v>
      </c>
      <c r="F432" s="233" t="s">
        <v>2009</v>
      </c>
      <c r="G432" s="233" t="s">
        <v>107</v>
      </c>
      <c r="H432" s="233" t="s">
        <v>79</v>
      </c>
      <c r="I432" s="233" t="s">
        <v>14</v>
      </c>
      <c r="J432" s="233" t="s">
        <v>14</v>
      </c>
      <c r="K432" s="233" t="s">
        <v>1890</v>
      </c>
      <c r="L432" s="244" t="b">
        <v>0</v>
      </c>
      <c r="M432" s="233" t="s">
        <v>108</v>
      </c>
      <c r="N432" s="233" t="s">
        <v>109</v>
      </c>
      <c r="O432" s="233" t="s">
        <v>110</v>
      </c>
      <c r="P432" s="233" t="s">
        <v>32</v>
      </c>
      <c r="Q432" s="233" t="s">
        <v>1480</v>
      </c>
      <c r="R432" s="233" t="s">
        <v>1481</v>
      </c>
      <c r="S432" s="244" t="s">
        <v>1</v>
      </c>
      <c r="T432" s="233" t="s">
        <v>14</v>
      </c>
      <c r="U432" s="233" t="s">
        <v>14</v>
      </c>
      <c r="V432" s="244" t="s">
        <v>1</v>
      </c>
      <c r="W432" s="233" t="s">
        <v>14</v>
      </c>
      <c r="X432" s="233" t="s">
        <v>14</v>
      </c>
      <c r="Y432" s="233" t="s">
        <v>14</v>
      </c>
      <c r="Z432" s="244" t="s">
        <v>1</v>
      </c>
      <c r="AA432" s="244" t="s">
        <v>1</v>
      </c>
      <c r="AB432" s="233" t="s">
        <v>1662</v>
      </c>
      <c r="AC432" s="244" t="s">
        <v>0</v>
      </c>
    </row>
    <row r="433" spans="1:29" ht="32" x14ac:dyDescent="0.2">
      <c r="A433" s="248" t="s">
        <v>920</v>
      </c>
      <c r="B433" s="240"/>
      <c r="C433" s="241" t="str">
        <f t="shared" si="6"/>
        <v>1101030301</v>
      </c>
      <c r="D433" s="239" t="s">
        <v>920</v>
      </c>
      <c r="E433" s="239" t="s">
        <v>920</v>
      </c>
      <c r="F433" s="239" t="s">
        <v>1924</v>
      </c>
      <c r="G433" s="239" t="s">
        <v>141</v>
      </c>
      <c r="H433" s="239" t="s">
        <v>79</v>
      </c>
      <c r="I433" s="239" t="s">
        <v>14</v>
      </c>
      <c r="J433" s="239" t="s">
        <v>14</v>
      </c>
      <c r="K433" s="239" t="s">
        <v>1905</v>
      </c>
      <c r="L433" s="242" t="b">
        <v>0</v>
      </c>
      <c r="M433" s="239" t="s">
        <v>108</v>
      </c>
      <c r="N433" s="239" t="s">
        <v>109</v>
      </c>
      <c r="O433" s="239" t="s">
        <v>110</v>
      </c>
      <c r="P433" s="239" t="s">
        <v>32</v>
      </c>
      <c r="Q433" s="239" t="s">
        <v>1480</v>
      </c>
      <c r="R433" s="239" t="s">
        <v>1481</v>
      </c>
      <c r="S433" s="242" t="s">
        <v>1</v>
      </c>
      <c r="T433" s="239" t="s">
        <v>14</v>
      </c>
      <c r="U433" s="239" t="s">
        <v>14</v>
      </c>
      <c r="V433" s="242" t="s">
        <v>1</v>
      </c>
      <c r="W433" s="239" t="s">
        <v>14</v>
      </c>
      <c r="X433" s="239" t="s">
        <v>14</v>
      </c>
      <c r="Y433" s="239" t="s">
        <v>14</v>
      </c>
      <c r="Z433" s="242" t="s">
        <v>1</v>
      </c>
      <c r="AA433" s="242" t="s">
        <v>1</v>
      </c>
      <c r="AB433" s="239" t="s">
        <v>14</v>
      </c>
      <c r="AC433" s="242" t="s">
        <v>0</v>
      </c>
    </row>
    <row r="434" spans="1:29" ht="32" x14ac:dyDescent="0.2">
      <c r="A434" s="247" t="s">
        <v>1350</v>
      </c>
      <c r="B434" s="234"/>
      <c r="C434" s="235" t="str">
        <f t="shared" si="6"/>
        <v>1101050701</v>
      </c>
      <c r="D434" s="233" t="s">
        <v>1350</v>
      </c>
      <c r="E434" s="233" t="s">
        <v>1350</v>
      </c>
      <c r="F434" s="233" t="s">
        <v>1928</v>
      </c>
      <c r="G434" s="233" t="s">
        <v>440</v>
      </c>
      <c r="H434" s="233" t="s">
        <v>79</v>
      </c>
      <c r="I434" s="233" t="s">
        <v>14</v>
      </c>
      <c r="J434" s="233" t="s">
        <v>14</v>
      </c>
      <c r="K434" s="233" t="s">
        <v>1890</v>
      </c>
      <c r="L434" s="244" t="b">
        <v>0</v>
      </c>
      <c r="M434" s="233" t="s">
        <v>108</v>
      </c>
      <c r="N434" s="233" t="s">
        <v>109</v>
      </c>
      <c r="O434" s="233" t="s">
        <v>110</v>
      </c>
      <c r="P434" s="233" t="s">
        <v>72</v>
      </c>
      <c r="Q434" s="233" t="s">
        <v>1480</v>
      </c>
      <c r="R434" s="233" t="s">
        <v>1481</v>
      </c>
      <c r="S434" s="244" t="s">
        <v>1</v>
      </c>
      <c r="T434" s="233" t="s">
        <v>14</v>
      </c>
      <c r="U434" s="233" t="s">
        <v>14</v>
      </c>
      <c r="V434" s="244" t="s">
        <v>1</v>
      </c>
      <c r="W434" s="233" t="s">
        <v>14</v>
      </c>
      <c r="X434" s="233" t="s">
        <v>14</v>
      </c>
      <c r="Y434" s="233" t="s">
        <v>14</v>
      </c>
      <c r="Z434" s="244" t="s">
        <v>1</v>
      </c>
      <c r="AA434" s="244" t="s">
        <v>1</v>
      </c>
      <c r="AB434" s="233" t="s">
        <v>1873</v>
      </c>
      <c r="AC434" s="244" t="s">
        <v>0</v>
      </c>
    </row>
    <row r="435" spans="1:29" ht="32" x14ac:dyDescent="0.2">
      <c r="A435" s="248" t="s">
        <v>1351</v>
      </c>
      <c r="B435" s="240"/>
      <c r="C435" s="241" t="str">
        <f t="shared" si="6"/>
        <v>1101060502</v>
      </c>
      <c r="D435" s="239" t="s">
        <v>1351</v>
      </c>
      <c r="E435" s="239" t="s">
        <v>1351</v>
      </c>
      <c r="F435" s="239" t="s">
        <v>1929</v>
      </c>
      <c r="G435" s="239" t="s">
        <v>576</v>
      </c>
      <c r="H435" s="239" t="s">
        <v>79</v>
      </c>
      <c r="I435" s="239" t="s">
        <v>14</v>
      </c>
      <c r="J435" s="239" t="s">
        <v>14</v>
      </c>
      <c r="K435" s="239" t="s">
        <v>1890</v>
      </c>
      <c r="L435" s="242" t="b">
        <v>0</v>
      </c>
      <c r="M435" s="239" t="s">
        <v>108</v>
      </c>
      <c r="N435" s="239" t="s">
        <v>109</v>
      </c>
      <c r="O435" s="239" t="s">
        <v>110</v>
      </c>
      <c r="P435" s="239" t="s">
        <v>32</v>
      </c>
      <c r="Q435" s="239" t="s">
        <v>1480</v>
      </c>
      <c r="R435" s="239" t="s">
        <v>1481</v>
      </c>
      <c r="S435" s="242" t="s">
        <v>1</v>
      </c>
      <c r="T435" s="239" t="s">
        <v>14</v>
      </c>
      <c r="U435" s="239" t="s">
        <v>14</v>
      </c>
      <c r="V435" s="242" t="s">
        <v>1</v>
      </c>
      <c r="W435" s="239" t="s">
        <v>14</v>
      </c>
      <c r="X435" s="239" t="s">
        <v>14</v>
      </c>
      <c r="Y435" s="239" t="s">
        <v>14</v>
      </c>
      <c r="Z435" s="242" t="s">
        <v>1</v>
      </c>
      <c r="AA435" s="242" t="s">
        <v>1</v>
      </c>
      <c r="AB435" s="239" t="s">
        <v>14</v>
      </c>
      <c r="AC435" s="242" t="s">
        <v>0</v>
      </c>
    </row>
    <row r="436" spans="1:29" ht="32" x14ac:dyDescent="0.2">
      <c r="A436" s="247" t="s">
        <v>1352</v>
      </c>
      <c r="B436" s="234"/>
      <c r="C436" s="235" t="str">
        <f t="shared" si="6"/>
        <v>1101060701</v>
      </c>
      <c r="D436" s="233" t="s">
        <v>1352</v>
      </c>
      <c r="E436" s="233" t="s">
        <v>1352</v>
      </c>
      <c r="F436" s="233" t="s">
        <v>1626</v>
      </c>
      <c r="G436" s="233" t="s">
        <v>492</v>
      </c>
      <c r="H436" s="233" t="s">
        <v>79</v>
      </c>
      <c r="I436" s="233" t="s">
        <v>14</v>
      </c>
      <c r="J436" s="233" t="s">
        <v>14</v>
      </c>
      <c r="K436" s="233" t="s">
        <v>1906</v>
      </c>
      <c r="L436" s="244" t="b">
        <v>0</v>
      </c>
      <c r="M436" s="233" t="s">
        <v>108</v>
      </c>
      <c r="N436" s="233" t="s">
        <v>109</v>
      </c>
      <c r="O436" s="233" t="s">
        <v>110</v>
      </c>
      <c r="P436" s="233" t="s">
        <v>32</v>
      </c>
      <c r="Q436" s="233" t="s">
        <v>1480</v>
      </c>
      <c r="R436" s="233" t="s">
        <v>1481</v>
      </c>
      <c r="S436" s="244" t="s">
        <v>1</v>
      </c>
      <c r="T436" s="233" t="s">
        <v>14</v>
      </c>
      <c r="U436" s="233" t="s">
        <v>14</v>
      </c>
      <c r="V436" s="244" t="s">
        <v>1</v>
      </c>
      <c r="W436" s="233" t="s">
        <v>14</v>
      </c>
      <c r="X436" s="233" t="s">
        <v>14</v>
      </c>
      <c r="Y436" s="233" t="s">
        <v>14</v>
      </c>
      <c r="Z436" s="244" t="s">
        <v>1</v>
      </c>
      <c r="AA436" s="244" t="s">
        <v>1</v>
      </c>
      <c r="AB436" s="233" t="s">
        <v>14</v>
      </c>
      <c r="AC436" s="244" t="s">
        <v>0</v>
      </c>
    </row>
    <row r="437" spans="1:29" ht="32" x14ac:dyDescent="0.2">
      <c r="A437" s="248" t="s">
        <v>1353</v>
      </c>
      <c r="B437" s="240"/>
      <c r="C437" s="241" t="str">
        <f t="shared" si="6"/>
        <v>1101099901</v>
      </c>
      <c r="D437" s="239" t="s">
        <v>1353</v>
      </c>
      <c r="E437" s="239" t="s">
        <v>1353</v>
      </c>
      <c r="F437" s="239" t="s">
        <v>2010</v>
      </c>
      <c r="G437" s="239" t="s">
        <v>813</v>
      </c>
      <c r="H437" s="239" t="s">
        <v>79</v>
      </c>
      <c r="I437" s="239" t="s">
        <v>14</v>
      </c>
      <c r="J437" s="239" t="s">
        <v>14</v>
      </c>
      <c r="K437" s="239" t="s">
        <v>1890</v>
      </c>
      <c r="L437" s="242" t="b">
        <v>0</v>
      </c>
      <c r="M437" s="239" t="s">
        <v>108</v>
      </c>
      <c r="N437" s="239" t="s">
        <v>109</v>
      </c>
      <c r="O437" s="239" t="s">
        <v>110</v>
      </c>
      <c r="P437" s="239" t="s">
        <v>32</v>
      </c>
      <c r="Q437" s="239" t="s">
        <v>1480</v>
      </c>
      <c r="R437" s="239" t="s">
        <v>1481</v>
      </c>
      <c r="S437" s="242" t="s">
        <v>1</v>
      </c>
      <c r="T437" s="239" t="s">
        <v>14</v>
      </c>
      <c r="U437" s="239" t="s">
        <v>14</v>
      </c>
      <c r="V437" s="242" t="s">
        <v>1</v>
      </c>
      <c r="W437" s="239" t="s">
        <v>14</v>
      </c>
      <c r="X437" s="239" t="s">
        <v>14</v>
      </c>
      <c r="Y437" s="239" t="s">
        <v>14</v>
      </c>
      <c r="Z437" s="242" t="s">
        <v>1</v>
      </c>
      <c r="AA437" s="242" t="s">
        <v>1</v>
      </c>
      <c r="AB437" s="239" t="s">
        <v>1691</v>
      </c>
      <c r="AC437" s="242" t="s">
        <v>0</v>
      </c>
    </row>
    <row r="438" spans="1:29" ht="32" x14ac:dyDescent="0.2">
      <c r="A438" s="247" t="s">
        <v>1354</v>
      </c>
      <c r="B438" s="234"/>
      <c r="C438" s="235" t="str">
        <f t="shared" si="6"/>
        <v>1103060101</v>
      </c>
      <c r="D438" s="233" t="s">
        <v>1354</v>
      </c>
      <c r="E438" s="233" t="s">
        <v>1354</v>
      </c>
      <c r="F438" s="233" t="s">
        <v>2011</v>
      </c>
      <c r="G438" s="233" t="s">
        <v>601</v>
      </c>
      <c r="H438" s="233" t="s">
        <v>79</v>
      </c>
      <c r="I438" s="233" t="s">
        <v>14</v>
      </c>
      <c r="J438" s="233" t="s">
        <v>14</v>
      </c>
      <c r="K438" s="233" t="s">
        <v>1890</v>
      </c>
      <c r="L438" s="244" t="b">
        <v>0</v>
      </c>
      <c r="M438" s="233" t="s">
        <v>108</v>
      </c>
      <c r="N438" s="233" t="s">
        <v>109</v>
      </c>
      <c r="O438" s="233" t="s">
        <v>110</v>
      </c>
      <c r="P438" s="233" t="s">
        <v>72</v>
      </c>
      <c r="Q438" s="233" t="s">
        <v>1480</v>
      </c>
      <c r="R438" s="233" t="s">
        <v>1481</v>
      </c>
      <c r="S438" s="244" t="s">
        <v>1</v>
      </c>
      <c r="T438" s="233" t="s">
        <v>14</v>
      </c>
      <c r="U438" s="233" t="s">
        <v>14</v>
      </c>
      <c r="V438" s="244" t="s">
        <v>1</v>
      </c>
      <c r="W438" s="233" t="s">
        <v>14</v>
      </c>
      <c r="X438" s="233" t="s">
        <v>14</v>
      </c>
      <c r="Y438" s="233" t="s">
        <v>1907</v>
      </c>
      <c r="Z438" s="244" t="s">
        <v>1</v>
      </c>
      <c r="AA438" s="244" t="s">
        <v>1</v>
      </c>
      <c r="AB438" s="233" t="s">
        <v>14</v>
      </c>
      <c r="AC438" s="244" t="s">
        <v>0</v>
      </c>
    </row>
    <row r="439" spans="1:29" ht="32" x14ac:dyDescent="0.2">
      <c r="A439" s="248" t="s">
        <v>1355</v>
      </c>
      <c r="B439" s="240"/>
      <c r="C439" s="241" t="str">
        <f t="shared" si="6"/>
        <v>1301830100</v>
      </c>
      <c r="D439" s="239" t="s">
        <v>1355</v>
      </c>
      <c r="E439" s="239" t="s">
        <v>2012</v>
      </c>
      <c r="F439" s="239" t="s">
        <v>1629</v>
      </c>
      <c r="G439" s="239" t="s">
        <v>788</v>
      </c>
      <c r="H439" s="239" t="s">
        <v>79</v>
      </c>
      <c r="I439" s="239" t="s">
        <v>14</v>
      </c>
      <c r="J439" s="239" t="s">
        <v>14</v>
      </c>
      <c r="K439" s="239" t="s">
        <v>1908</v>
      </c>
      <c r="L439" s="242" t="b">
        <v>0</v>
      </c>
      <c r="M439" s="239" t="s">
        <v>108</v>
      </c>
      <c r="N439" s="239" t="s">
        <v>109</v>
      </c>
      <c r="O439" s="239" t="s">
        <v>789</v>
      </c>
      <c r="P439" s="239" t="s">
        <v>77</v>
      </c>
      <c r="Q439" s="239" t="s">
        <v>1480</v>
      </c>
      <c r="R439" s="239" t="s">
        <v>1481</v>
      </c>
      <c r="S439" s="242" t="s">
        <v>1</v>
      </c>
      <c r="T439" s="239" t="s">
        <v>14</v>
      </c>
      <c r="U439" s="239" t="s">
        <v>14</v>
      </c>
      <c r="V439" s="242" t="s">
        <v>1</v>
      </c>
      <c r="W439" s="239" t="s">
        <v>14</v>
      </c>
      <c r="X439" s="239" t="s">
        <v>14</v>
      </c>
      <c r="Y439" s="239" t="s">
        <v>14</v>
      </c>
      <c r="Z439" s="242" t="s">
        <v>1</v>
      </c>
      <c r="AA439" s="242" t="s">
        <v>1</v>
      </c>
      <c r="AB439" s="239" t="s">
        <v>14</v>
      </c>
      <c r="AC439" s="242" t="s">
        <v>0</v>
      </c>
    </row>
    <row r="440" spans="1:29" ht="32" x14ac:dyDescent="0.2">
      <c r="A440" s="247" t="s">
        <v>1356</v>
      </c>
      <c r="B440" s="234"/>
      <c r="C440" s="235" t="str">
        <f t="shared" si="6"/>
        <v>1413121004</v>
      </c>
      <c r="D440" s="233" t="s">
        <v>1356</v>
      </c>
      <c r="E440" s="233" t="s">
        <v>1356</v>
      </c>
      <c r="F440" s="233" t="s">
        <v>1931</v>
      </c>
      <c r="G440" s="233" t="s">
        <v>379</v>
      </c>
      <c r="H440" s="233" t="s">
        <v>79</v>
      </c>
      <c r="I440" s="233" t="s">
        <v>14</v>
      </c>
      <c r="J440" s="233" t="s">
        <v>14</v>
      </c>
      <c r="K440" s="233" t="s">
        <v>1890</v>
      </c>
      <c r="L440" s="244" t="b">
        <v>0</v>
      </c>
      <c r="M440" s="233" t="s">
        <v>127</v>
      </c>
      <c r="N440" s="233" t="s">
        <v>128</v>
      </c>
      <c r="O440" s="233" t="s">
        <v>129</v>
      </c>
      <c r="P440" s="233" t="s">
        <v>77</v>
      </c>
      <c r="Q440" s="233" t="s">
        <v>1480</v>
      </c>
      <c r="R440" s="233" t="s">
        <v>1481</v>
      </c>
      <c r="S440" s="244" t="s">
        <v>1</v>
      </c>
      <c r="T440" s="233" t="s">
        <v>14</v>
      </c>
      <c r="U440" s="233" t="s">
        <v>14</v>
      </c>
      <c r="V440" s="244" t="s">
        <v>1</v>
      </c>
      <c r="W440" s="233" t="s">
        <v>14</v>
      </c>
      <c r="X440" s="233" t="s">
        <v>14</v>
      </c>
      <c r="Y440" s="233" t="s">
        <v>14</v>
      </c>
      <c r="Z440" s="244" t="s">
        <v>1</v>
      </c>
      <c r="AA440" s="244" t="s">
        <v>1</v>
      </c>
      <c r="AB440" s="233" t="s">
        <v>1691</v>
      </c>
      <c r="AC440" s="244" t="s">
        <v>0</v>
      </c>
    </row>
    <row r="441" spans="1:29" ht="32" x14ac:dyDescent="0.2">
      <c r="A441" s="248" t="s">
        <v>1357</v>
      </c>
      <c r="B441" s="240"/>
      <c r="C441" s="241" t="str">
        <f t="shared" si="6"/>
        <v>1419070802</v>
      </c>
      <c r="D441" s="239" t="s">
        <v>1357</v>
      </c>
      <c r="E441" s="239" t="s">
        <v>1357</v>
      </c>
      <c r="F441" s="239" t="s">
        <v>1631</v>
      </c>
      <c r="G441" s="239" t="s">
        <v>384</v>
      </c>
      <c r="H441" s="239" t="s">
        <v>79</v>
      </c>
      <c r="I441" s="239" t="s">
        <v>14</v>
      </c>
      <c r="J441" s="239" t="s">
        <v>14</v>
      </c>
      <c r="K441" s="239" t="s">
        <v>1890</v>
      </c>
      <c r="L441" s="242" t="b">
        <v>0</v>
      </c>
      <c r="M441" s="239" t="s">
        <v>127</v>
      </c>
      <c r="N441" s="239" t="s">
        <v>128</v>
      </c>
      <c r="O441" s="239" t="s">
        <v>243</v>
      </c>
      <c r="P441" s="239" t="s">
        <v>77</v>
      </c>
      <c r="Q441" s="239" t="s">
        <v>1480</v>
      </c>
      <c r="R441" s="239" t="s">
        <v>1481</v>
      </c>
      <c r="S441" s="242" t="s">
        <v>1</v>
      </c>
      <c r="T441" s="239" t="s">
        <v>14</v>
      </c>
      <c r="U441" s="239" t="s">
        <v>14</v>
      </c>
      <c r="V441" s="242" t="s">
        <v>1</v>
      </c>
      <c r="W441" s="239" t="s">
        <v>14</v>
      </c>
      <c r="X441" s="239" t="s">
        <v>14</v>
      </c>
      <c r="Y441" s="239" t="s">
        <v>14</v>
      </c>
      <c r="Z441" s="242" t="s">
        <v>1</v>
      </c>
      <c r="AA441" s="242" t="s">
        <v>1</v>
      </c>
      <c r="AB441" s="239" t="s">
        <v>14</v>
      </c>
      <c r="AC441" s="242" t="s">
        <v>0</v>
      </c>
    </row>
    <row r="442" spans="1:29" ht="32" x14ac:dyDescent="0.2">
      <c r="A442" s="247" t="s">
        <v>1358</v>
      </c>
      <c r="B442" s="234"/>
      <c r="C442" s="235" t="str">
        <f t="shared" si="6"/>
        <v>1450040700</v>
      </c>
      <c r="D442" s="233" t="s">
        <v>1358</v>
      </c>
      <c r="E442" s="233" t="s">
        <v>1358</v>
      </c>
      <c r="F442" s="233" t="s">
        <v>1773</v>
      </c>
      <c r="G442" s="233" t="s">
        <v>444</v>
      </c>
      <c r="H442" s="233" t="s">
        <v>79</v>
      </c>
      <c r="I442" s="233" t="s">
        <v>14</v>
      </c>
      <c r="J442" s="233" t="s">
        <v>14</v>
      </c>
      <c r="K442" s="233" t="s">
        <v>1890</v>
      </c>
      <c r="L442" s="244" t="b">
        <v>0</v>
      </c>
      <c r="M442" s="233" t="s">
        <v>69</v>
      </c>
      <c r="N442" s="233" t="s">
        <v>70</v>
      </c>
      <c r="O442" s="233" t="s">
        <v>243</v>
      </c>
      <c r="P442" s="233" t="s">
        <v>72</v>
      </c>
      <c r="Q442" s="233" t="s">
        <v>1480</v>
      </c>
      <c r="R442" s="233" t="s">
        <v>1481</v>
      </c>
      <c r="S442" s="244" t="s">
        <v>1</v>
      </c>
      <c r="T442" s="233" t="s">
        <v>14</v>
      </c>
      <c r="U442" s="233" t="s">
        <v>14</v>
      </c>
      <c r="V442" s="244" t="s">
        <v>1</v>
      </c>
      <c r="W442" s="233" t="s">
        <v>14</v>
      </c>
      <c r="X442" s="233" t="s">
        <v>14</v>
      </c>
      <c r="Y442" s="233" t="s">
        <v>14</v>
      </c>
      <c r="Z442" s="244" t="s">
        <v>1</v>
      </c>
      <c r="AA442" s="244" t="s">
        <v>1</v>
      </c>
      <c r="AB442" s="233" t="s">
        <v>1610</v>
      </c>
      <c r="AC442" s="244" t="s">
        <v>0</v>
      </c>
    </row>
    <row r="443" spans="1:29" ht="32" x14ac:dyDescent="0.2">
      <c r="A443" s="248" t="s">
        <v>1359</v>
      </c>
      <c r="B443" s="240"/>
      <c r="C443" s="241" t="str">
        <f t="shared" si="6"/>
        <v>1450040801</v>
      </c>
      <c r="D443" s="239" t="s">
        <v>1359</v>
      </c>
      <c r="E443" s="239" t="s">
        <v>1359</v>
      </c>
      <c r="F443" s="239" t="s">
        <v>1638</v>
      </c>
      <c r="G443" s="239" t="s">
        <v>557</v>
      </c>
      <c r="H443" s="239" t="s">
        <v>79</v>
      </c>
      <c r="I443" s="239" t="s">
        <v>14</v>
      </c>
      <c r="J443" s="239" t="s">
        <v>14</v>
      </c>
      <c r="K443" s="239" t="s">
        <v>1909</v>
      </c>
      <c r="L443" s="242" t="b">
        <v>0</v>
      </c>
      <c r="M443" s="239" t="s">
        <v>69</v>
      </c>
      <c r="N443" s="239" t="s">
        <v>70</v>
      </c>
      <c r="O443" s="239" t="s">
        <v>243</v>
      </c>
      <c r="P443" s="239" t="s">
        <v>72</v>
      </c>
      <c r="Q443" s="239" t="s">
        <v>1480</v>
      </c>
      <c r="R443" s="239" t="s">
        <v>1481</v>
      </c>
      <c r="S443" s="242" t="s">
        <v>1</v>
      </c>
      <c r="T443" s="239" t="s">
        <v>14</v>
      </c>
      <c r="U443" s="239" t="s">
        <v>14</v>
      </c>
      <c r="V443" s="242" t="s">
        <v>1</v>
      </c>
      <c r="W443" s="239" t="s">
        <v>14</v>
      </c>
      <c r="X443" s="239" t="s">
        <v>14</v>
      </c>
      <c r="Y443" s="239" t="s">
        <v>14</v>
      </c>
      <c r="Z443" s="242" t="s">
        <v>1</v>
      </c>
      <c r="AA443" s="242" t="s">
        <v>1</v>
      </c>
      <c r="AB443" s="239" t="s">
        <v>14</v>
      </c>
      <c r="AC443" s="242" t="s">
        <v>0</v>
      </c>
    </row>
    <row r="444" spans="1:29" ht="32" x14ac:dyDescent="0.2">
      <c r="A444" s="247" t="s">
        <v>1360</v>
      </c>
      <c r="B444" s="234"/>
      <c r="C444" s="235" t="str">
        <f t="shared" si="6"/>
        <v>1511010200</v>
      </c>
      <c r="D444" s="233" t="s">
        <v>1360</v>
      </c>
      <c r="E444" s="233" t="s">
        <v>125</v>
      </c>
      <c r="F444" s="233" t="s">
        <v>1932</v>
      </c>
      <c r="G444" s="233" t="s">
        <v>131</v>
      </c>
      <c r="H444" s="233" t="s">
        <v>79</v>
      </c>
      <c r="I444" s="233" t="s">
        <v>14</v>
      </c>
      <c r="J444" s="233" t="s">
        <v>14</v>
      </c>
      <c r="K444" s="233" t="s">
        <v>1890</v>
      </c>
      <c r="L444" s="244" t="b">
        <v>0</v>
      </c>
      <c r="M444" s="233" t="s">
        <v>64</v>
      </c>
      <c r="N444" s="233" t="s">
        <v>65</v>
      </c>
      <c r="O444" s="233" t="s">
        <v>132</v>
      </c>
      <c r="P444" s="233" t="s">
        <v>32</v>
      </c>
      <c r="Q444" s="233" t="s">
        <v>1480</v>
      </c>
      <c r="R444" s="233" t="s">
        <v>1481</v>
      </c>
      <c r="S444" s="244" t="s">
        <v>1</v>
      </c>
      <c r="T444" s="233" t="s">
        <v>14</v>
      </c>
      <c r="U444" s="233" t="s">
        <v>14</v>
      </c>
      <c r="V444" s="244" t="s">
        <v>1</v>
      </c>
      <c r="W444" s="233" t="s">
        <v>14</v>
      </c>
      <c r="X444" s="233" t="s">
        <v>14</v>
      </c>
      <c r="Y444" s="233" t="s">
        <v>14</v>
      </c>
      <c r="Z444" s="244" t="s">
        <v>1</v>
      </c>
      <c r="AA444" s="244" t="s">
        <v>1</v>
      </c>
      <c r="AB444" s="233" t="s">
        <v>1762</v>
      </c>
      <c r="AC444" s="244" t="s">
        <v>0</v>
      </c>
    </row>
    <row r="445" spans="1:29" ht="32" x14ac:dyDescent="0.2">
      <c r="A445" s="248" t="s">
        <v>1361</v>
      </c>
      <c r="B445" s="240"/>
      <c r="C445" s="241" t="str">
        <f t="shared" si="6"/>
        <v>1511010307</v>
      </c>
      <c r="D445" s="239" t="s">
        <v>1361</v>
      </c>
      <c r="E445" s="239" t="s">
        <v>1361</v>
      </c>
      <c r="F445" s="239" t="s">
        <v>1644</v>
      </c>
      <c r="G445" s="239" t="s">
        <v>275</v>
      </c>
      <c r="H445" s="239" t="s">
        <v>79</v>
      </c>
      <c r="I445" s="239" t="s">
        <v>14</v>
      </c>
      <c r="J445" s="239" t="s">
        <v>14</v>
      </c>
      <c r="K445" s="239" t="s">
        <v>1890</v>
      </c>
      <c r="L445" s="242" t="b">
        <v>0</v>
      </c>
      <c r="M445" s="239" t="s">
        <v>64</v>
      </c>
      <c r="N445" s="239" t="s">
        <v>65</v>
      </c>
      <c r="O445" s="239" t="s">
        <v>66</v>
      </c>
      <c r="P445" s="239" t="s">
        <v>32</v>
      </c>
      <c r="Q445" s="239" t="s">
        <v>1480</v>
      </c>
      <c r="R445" s="239" t="s">
        <v>1481</v>
      </c>
      <c r="S445" s="242" t="s">
        <v>1</v>
      </c>
      <c r="T445" s="239" t="s">
        <v>14</v>
      </c>
      <c r="U445" s="239" t="s">
        <v>14</v>
      </c>
      <c r="V445" s="242" t="s">
        <v>1</v>
      </c>
      <c r="W445" s="239" t="s">
        <v>14</v>
      </c>
      <c r="X445" s="239" t="s">
        <v>14</v>
      </c>
      <c r="Y445" s="239" t="s">
        <v>14</v>
      </c>
      <c r="Z445" s="242" t="s">
        <v>1</v>
      </c>
      <c r="AA445" s="242" t="s">
        <v>1</v>
      </c>
      <c r="AB445" s="239" t="s">
        <v>14</v>
      </c>
      <c r="AC445" s="242" t="s">
        <v>0</v>
      </c>
    </row>
    <row r="446" spans="1:29" ht="32" x14ac:dyDescent="0.2">
      <c r="A446" s="247" t="s">
        <v>1362</v>
      </c>
      <c r="B446" s="234"/>
      <c r="C446" s="235" t="str">
        <f t="shared" si="6"/>
        <v>1511020101</v>
      </c>
      <c r="D446" s="233" t="s">
        <v>1362</v>
      </c>
      <c r="E446" s="233" t="s">
        <v>1362</v>
      </c>
      <c r="F446" s="233" t="s">
        <v>1645</v>
      </c>
      <c r="G446" s="233" t="s">
        <v>277</v>
      </c>
      <c r="H446" s="233" t="s">
        <v>79</v>
      </c>
      <c r="I446" s="233" t="s">
        <v>14</v>
      </c>
      <c r="J446" s="233" t="s">
        <v>14</v>
      </c>
      <c r="K446" s="233" t="s">
        <v>1890</v>
      </c>
      <c r="L446" s="244" t="b">
        <v>0</v>
      </c>
      <c r="M446" s="233" t="s">
        <v>64</v>
      </c>
      <c r="N446" s="233" t="s">
        <v>65</v>
      </c>
      <c r="O446" s="233" t="s">
        <v>66</v>
      </c>
      <c r="P446" s="233" t="s">
        <v>32</v>
      </c>
      <c r="Q446" s="233" t="s">
        <v>1480</v>
      </c>
      <c r="R446" s="233" t="s">
        <v>1481</v>
      </c>
      <c r="S446" s="244" t="s">
        <v>1</v>
      </c>
      <c r="T446" s="233" t="s">
        <v>14</v>
      </c>
      <c r="U446" s="233" t="s">
        <v>14</v>
      </c>
      <c r="V446" s="244" t="s">
        <v>1</v>
      </c>
      <c r="W446" s="233" t="s">
        <v>14</v>
      </c>
      <c r="X446" s="233" t="s">
        <v>14</v>
      </c>
      <c r="Y446" s="233" t="s">
        <v>14</v>
      </c>
      <c r="Z446" s="244" t="s">
        <v>1</v>
      </c>
      <c r="AA446" s="244" t="s">
        <v>1</v>
      </c>
      <c r="AB446" s="233" t="s">
        <v>14</v>
      </c>
      <c r="AC446" s="244" t="s">
        <v>0</v>
      </c>
    </row>
    <row r="447" spans="1:29" ht="32" x14ac:dyDescent="0.2">
      <c r="A447" s="248" t="s">
        <v>1363</v>
      </c>
      <c r="B447" s="240"/>
      <c r="C447" s="241" t="str">
        <f t="shared" si="6"/>
        <v>1511080200</v>
      </c>
      <c r="D447" s="239" t="s">
        <v>1363</v>
      </c>
      <c r="E447" s="239" t="s">
        <v>2013</v>
      </c>
      <c r="F447" s="239" t="s">
        <v>1812</v>
      </c>
      <c r="G447" s="239" t="s">
        <v>330</v>
      </c>
      <c r="H447" s="239" t="s">
        <v>79</v>
      </c>
      <c r="I447" s="239" t="s">
        <v>14</v>
      </c>
      <c r="J447" s="239" t="s">
        <v>14</v>
      </c>
      <c r="K447" s="239" t="s">
        <v>1890</v>
      </c>
      <c r="L447" s="242" t="b">
        <v>0</v>
      </c>
      <c r="M447" s="239" t="s">
        <v>64</v>
      </c>
      <c r="N447" s="239" t="s">
        <v>65</v>
      </c>
      <c r="O447" s="239" t="s">
        <v>66</v>
      </c>
      <c r="P447" s="239" t="s">
        <v>72</v>
      </c>
      <c r="Q447" s="239" t="s">
        <v>1480</v>
      </c>
      <c r="R447" s="239" t="s">
        <v>1481</v>
      </c>
      <c r="S447" s="242" t="s">
        <v>1</v>
      </c>
      <c r="T447" s="239" t="s">
        <v>14</v>
      </c>
      <c r="U447" s="239" t="s">
        <v>14</v>
      </c>
      <c r="V447" s="242" t="s">
        <v>1</v>
      </c>
      <c r="W447" s="239" t="s">
        <v>14</v>
      </c>
      <c r="X447" s="239" t="s">
        <v>14</v>
      </c>
      <c r="Y447" s="239" t="s">
        <v>1910</v>
      </c>
      <c r="Z447" s="242" t="s">
        <v>1</v>
      </c>
      <c r="AA447" s="242" t="s">
        <v>1</v>
      </c>
      <c r="AB447" s="239" t="s">
        <v>1691</v>
      </c>
      <c r="AC447" s="242" t="s">
        <v>0</v>
      </c>
    </row>
    <row r="448" spans="1:29" ht="32" x14ac:dyDescent="0.2">
      <c r="A448" s="247" t="s">
        <v>2014</v>
      </c>
      <c r="B448" s="234"/>
      <c r="C448" s="235" t="str">
        <f t="shared" si="6"/>
        <v>1511090200</v>
      </c>
      <c r="D448" s="233" t="s">
        <v>2014</v>
      </c>
      <c r="E448" s="233" t="s">
        <v>1818</v>
      </c>
      <c r="F448" s="233" t="s">
        <v>1653</v>
      </c>
      <c r="G448" s="233" t="s">
        <v>1911</v>
      </c>
      <c r="H448" s="233" t="s">
        <v>79</v>
      </c>
      <c r="I448" s="233" t="s">
        <v>14</v>
      </c>
      <c r="J448" s="233" t="s">
        <v>14</v>
      </c>
      <c r="K448" s="233" t="s">
        <v>1890</v>
      </c>
      <c r="L448" s="244" t="b">
        <v>0</v>
      </c>
      <c r="M448" s="233" t="s">
        <v>64</v>
      </c>
      <c r="N448" s="233" t="s">
        <v>65</v>
      </c>
      <c r="O448" s="233" t="s">
        <v>66</v>
      </c>
      <c r="P448" s="233" t="s">
        <v>32</v>
      </c>
      <c r="Q448" s="233" t="s">
        <v>1480</v>
      </c>
      <c r="R448" s="233" t="s">
        <v>1481</v>
      </c>
      <c r="S448" s="244" t="s">
        <v>1</v>
      </c>
      <c r="T448" s="233" t="s">
        <v>14</v>
      </c>
      <c r="U448" s="233" t="s">
        <v>14</v>
      </c>
      <c r="V448" s="244" t="s">
        <v>1</v>
      </c>
      <c r="W448" s="233" t="s">
        <v>14</v>
      </c>
      <c r="X448" s="233" t="s">
        <v>14</v>
      </c>
      <c r="Y448" s="233" t="s">
        <v>14</v>
      </c>
      <c r="Z448" s="244" t="s">
        <v>1</v>
      </c>
      <c r="AA448" s="244" t="s">
        <v>0</v>
      </c>
      <c r="AB448" s="233" t="s">
        <v>1821</v>
      </c>
      <c r="AC448" s="244" t="s">
        <v>0</v>
      </c>
    </row>
    <row r="449" spans="1:29" ht="32" x14ac:dyDescent="0.2">
      <c r="A449" s="248" t="s">
        <v>1364</v>
      </c>
      <c r="B449" s="240"/>
      <c r="C449" s="241" t="str">
        <f t="shared" si="6"/>
        <v>1511100112</v>
      </c>
      <c r="D449" s="239" t="s">
        <v>1364</v>
      </c>
      <c r="E449" s="239" t="s">
        <v>1364</v>
      </c>
      <c r="F449" s="239" t="s">
        <v>1655</v>
      </c>
      <c r="G449" s="239" t="s">
        <v>656</v>
      </c>
      <c r="H449" s="239" t="s">
        <v>79</v>
      </c>
      <c r="I449" s="239" t="s">
        <v>14</v>
      </c>
      <c r="J449" s="239" t="s">
        <v>14</v>
      </c>
      <c r="K449" s="239" t="s">
        <v>1890</v>
      </c>
      <c r="L449" s="242" t="b">
        <v>0</v>
      </c>
      <c r="M449" s="239" t="s">
        <v>64</v>
      </c>
      <c r="N449" s="239" t="s">
        <v>65</v>
      </c>
      <c r="O449" s="239" t="s">
        <v>66</v>
      </c>
      <c r="P449" s="239" t="s">
        <v>32</v>
      </c>
      <c r="Q449" s="239" t="s">
        <v>1480</v>
      </c>
      <c r="R449" s="239" t="s">
        <v>1481</v>
      </c>
      <c r="S449" s="242" t="s">
        <v>1</v>
      </c>
      <c r="T449" s="239" t="s">
        <v>14</v>
      </c>
      <c r="U449" s="239" t="s">
        <v>14</v>
      </c>
      <c r="V449" s="242" t="s">
        <v>1</v>
      </c>
      <c r="W449" s="239" t="s">
        <v>14</v>
      </c>
      <c r="X449" s="239" t="s">
        <v>14</v>
      </c>
      <c r="Y449" s="239" t="s">
        <v>1912</v>
      </c>
      <c r="Z449" s="242" t="s">
        <v>1</v>
      </c>
      <c r="AA449" s="242" t="s">
        <v>1</v>
      </c>
      <c r="AB449" s="239" t="s">
        <v>1691</v>
      </c>
      <c r="AC449" s="242" t="s">
        <v>0</v>
      </c>
    </row>
    <row r="450" spans="1:29" ht="32" x14ac:dyDescent="0.2">
      <c r="A450" s="247" t="s">
        <v>1365</v>
      </c>
      <c r="B450" s="234"/>
      <c r="C450" s="235" t="str">
        <f t="shared" si="6"/>
        <v>1511100300</v>
      </c>
      <c r="D450" s="233" t="s">
        <v>1365</v>
      </c>
      <c r="E450" s="233" t="s">
        <v>2015</v>
      </c>
      <c r="F450" s="233" t="s">
        <v>1656</v>
      </c>
      <c r="G450" s="233" t="s">
        <v>321</v>
      </c>
      <c r="H450" s="233" t="s">
        <v>79</v>
      </c>
      <c r="I450" s="233" t="s">
        <v>14</v>
      </c>
      <c r="J450" s="233" t="s">
        <v>14</v>
      </c>
      <c r="K450" s="233" t="s">
        <v>1890</v>
      </c>
      <c r="L450" s="244" t="b">
        <v>0</v>
      </c>
      <c r="M450" s="233" t="s">
        <v>64</v>
      </c>
      <c r="N450" s="233" t="s">
        <v>65</v>
      </c>
      <c r="O450" s="233" t="s">
        <v>66</v>
      </c>
      <c r="P450" s="233" t="s">
        <v>32</v>
      </c>
      <c r="Q450" s="233" t="s">
        <v>1480</v>
      </c>
      <c r="R450" s="233" t="s">
        <v>1481</v>
      </c>
      <c r="S450" s="244" t="s">
        <v>1</v>
      </c>
      <c r="T450" s="233" t="s">
        <v>14</v>
      </c>
      <c r="U450" s="233" t="s">
        <v>14</v>
      </c>
      <c r="V450" s="244" t="s">
        <v>1</v>
      </c>
      <c r="W450" s="233" t="s">
        <v>14</v>
      </c>
      <c r="X450" s="233" t="s">
        <v>14</v>
      </c>
      <c r="Y450" s="233" t="s">
        <v>14</v>
      </c>
      <c r="Z450" s="244" t="s">
        <v>1</v>
      </c>
      <c r="AA450" s="244" t="s">
        <v>1</v>
      </c>
      <c r="AB450" s="233" t="s">
        <v>1804</v>
      </c>
      <c r="AC450" s="244" t="s">
        <v>0</v>
      </c>
    </row>
    <row r="451" spans="1:29" ht="32" x14ac:dyDescent="0.2">
      <c r="A451" s="248" t="s">
        <v>1366</v>
      </c>
      <c r="B451" s="240"/>
      <c r="C451" s="241" t="str">
        <f t="shared" si="6"/>
        <v>1511100307</v>
      </c>
      <c r="D451" s="239" t="s">
        <v>1366</v>
      </c>
      <c r="E451" s="239" t="s">
        <v>1366</v>
      </c>
      <c r="F451" s="239" t="s">
        <v>1656</v>
      </c>
      <c r="G451" s="239" t="s">
        <v>563</v>
      </c>
      <c r="H451" s="239" t="s">
        <v>79</v>
      </c>
      <c r="I451" s="239" t="s">
        <v>14</v>
      </c>
      <c r="J451" s="239" t="s">
        <v>14</v>
      </c>
      <c r="K451" s="239" t="s">
        <v>1890</v>
      </c>
      <c r="L451" s="242" t="b">
        <v>0</v>
      </c>
      <c r="M451" s="239" t="s">
        <v>64</v>
      </c>
      <c r="N451" s="239" t="s">
        <v>65</v>
      </c>
      <c r="O451" s="239" t="s">
        <v>66</v>
      </c>
      <c r="P451" s="239" t="s">
        <v>32</v>
      </c>
      <c r="Q451" s="239" t="s">
        <v>1480</v>
      </c>
      <c r="R451" s="239" t="s">
        <v>1481</v>
      </c>
      <c r="S451" s="242" t="s">
        <v>1</v>
      </c>
      <c r="T451" s="239" t="s">
        <v>14</v>
      </c>
      <c r="U451" s="239" t="s">
        <v>14</v>
      </c>
      <c r="V451" s="242" t="s">
        <v>1</v>
      </c>
      <c r="W451" s="239" t="s">
        <v>14</v>
      </c>
      <c r="X451" s="239" t="s">
        <v>14</v>
      </c>
      <c r="Y451" s="239" t="s">
        <v>1913</v>
      </c>
      <c r="Z451" s="242" t="s">
        <v>1</v>
      </c>
      <c r="AA451" s="242" t="s">
        <v>1</v>
      </c>
      <c r="AB451" s="239" t="s">
        <v>1691</v>
      </c>
      <c r="AC451" s="242" t="s">
        <v>0</v>
      </c>
    </row>
    <row r="452" spans="1:29" ht="32" x14ac:dyDescent="0.2">
      <c r="A452" s="247" t="s">
        <v>1367</v>
      </c>
      <c r="B452" s="234"/>
      <c r="C452" s="235" t="str">
        <f t="shared" ref="C452:C514" si="7">CONCATENATE(B452,A452)</f>
        <v>1511100308</v>
      </c>
      <c r="D452" s="233" t="s">
        <v>1367</v>
      </c>
      <c r="E452" s="233" t="s">
        <v>1367</v>
      </c>
      <c r="F452" s="233" t="s">
        <v>1656</v>
      </c>
      <c r="G452" s="233" t="s">
        <v>319</v>
      </c>
      <c r="H452" s="233" t="s">
        <v>79</v>
      </c>
      <c r="I452" s="233" t="s">
        <v>14</v>
      </c>
      <c r="J452" s="233" t="s">
        <v>14</v>
      </c>
      <c r="K452" s="233" t="s">
        <v>1890</v>
      </c>
      <c r="L452" s="244" t="b">
        <v>0</v>
      </c>
      <c r="M452" s="233" t="s">
        <v>64</v>
      </c>
      <c r="N452" s="233" t="s">
        <v>65</v>
      </c>
      <c r="O452" s="233" t="s">
        <v>66</v>
      </c>
      <c r="P452" s="233" t="s">
        <v>32</v>
      </c>
      <c r="Q452" s="233" t="s">
        <v>1480</v>
      </c>
      <c r="R452" s="233" t="s">
        <v>1481</v>
      </c>
      <c r="S452" s="244" t="s">
        <v>1</v>
      </c>
      <c r="T452" s="233" t="s">
        <v>14</v>
      </c>
      <c r="U452" s="233" t="s">
        <v>14</v>
      </c>
      <c r="V452" s="244" t="s">
        <v>1</v>
      </c>
      <c r="W452" s="233" t="s">
        <v>14</v>
      </c>
      <c r="X452" s="233" t="s">
        <v>14</v>
      </c>
      <c r="Y452" s="233" t="s">
        <v>14</v>
      </c>
      <c r="Z452" s="244" t="s">
        <v>1</v>
      </c>
      <c r="AA452" s="244" t="s">
        <v>1</v>
      </c>
      <c r="AB452" s="233" t="s">
        <v>1611</v>
      </c>
      <c r="AC452" s="244" t="s">
        <v>0</v>
      </c>
    </row>
    <row r="453" spans="1:29" ht="32" x14ac:dyDescent="0.2">
      <c r="A453" s="248" t="s">
        <v>1368</v>
      </c>
      <c r="B453" s="240"/>
      <c r="C453" s="241" t="str">
        <f t="shared" si="7"/>
        <v>1511100400</v>
      </c>
      <c r="D453" s="239" t="s">
        <v>1368</v>
      </c>
      <c r="E453" s="239" t="s">
        <v>2016</v>
      </c>
      <c r="F453" s="239" t="s">
        <v>2017</v>
      </c>
      <c r="G453" s="239" t="s">
        <v>561</v>
      </c>
      <c r="H453" s="239" t="s">
        <v>79</v>
      </c>
      <c r="I453" s="239" t="s">
        <v>14</v>
      </c>
      <c r="J453" s="239" t="s">
        <v>14</v>
      </c>
      <c r="K453" s="239" t="s">
        <v>1890</v>
      </c>
      <c r="L453" s="242" t="b">
        <v>0</v>
      </c>
      <c r="M453" s="239" t="s">
        <v>64</v>
      </c>
      <c r="N453" s="239" t="s">
        <v>65</v>
      </c>
      <c r="O453" s="239" t="s">
        <v>66</v>
      </c>
      <c r="P453" s="239" t="s">
        <v>72</v>
      </c>
      <c r="Q453" s="239" t="s">
        <v>1480</v>
      </c>
      <c r="R453" s="239" t="s">
        <v>1481</v>
      </c>
      <c r="S453" s="242" t="s">
        <v>1</v>
      </c>
      <c r="T453" s="239" t="s">
        <v>14</v>
      </c>
      <c r="U453" s="239" t="s">
        <v>14</v>
      </c>
      <c r="V453" s="242" t="s">
        <v>1</v>
      </c>
      <c r="W453" s="239" t="s">
        <v>14</v>
      </c>
      <c r="X453" s="239" t="s">
        <v>14</v>
      </c>
      <c r="Y453" s="239" t="s">
        <v>1914</v>
      </c>
      <c r="Z453" s="242" t="s">
        <v>1</v>
      </c>
      <c r="AA453" s="242" t="s">
        <v>1</v>
      </c>
      <c r="AB453" s="239" t="s">
        <v>1610</v>
      </c>
      <c r="AC453" s="242" t="s">
        <v>0</v>
      </c>
    </row>
    <row r="454" spans="1:29" ht="32" x14ac:dyDescent="0.2">
      <c r="A454" s="247" t="s">
        <v>1369</v>
      </c>
      <c r="B454" s="234"/>
      <c r="C454" s="235" t="str">
        <f t="shared" si="7"/>
        <v>1511100509</v>
      </c>
      <c r="D454" s="233" t="s">
        <v>1369</v>
      </c>
      <c r="E454" s="233" t="s">
        <v>1369</v>
      </c>
      <c r="F454" s="233" t="s">
        <v>1934</v>
      </c>
      <c r="G454" s="233" t="s">
        <v>756</v>
      </c>
      <c r="H454" s="233" t="s">
        <v>79</v>
      </c>
      <c r="I454" s="233" t="s">
        <v>14</v>
      </c>
      <c r="J454" s="233" t="s">
        <v>14</v>
      </c>
      <c r="K454" s="233" t="s">
        <v>1890</v>
      </c>
      <c r="L454" s="244" t="b">
        <v>0</v>
      </c>
      <c r="M454" s="233" t="s">
        <v>64</v>
      </c>
      <c r="N454" s="233" t="s">
        <v>65</v>
      </c>
      <c r="O454" s="233" t="s">
        <v>66</v>
      </c>
      <c r="P454" s="233" t="s">
        <v>72</v>
      </c>
      <c r="Q454" s="233" t="s">
        <v>1480</v>
      </c>
      <c r="R454" s="233" t="s">
        <v>1481</v>
      </c>
      <c r="S454" s="244" t="s">
        <v>1</v>
      </c>
      <c r="T454" s="233" t="s">
        <v>14</v>
      </c>
      <c r="U454" s="233" t="s">
        <v>14</v>
      </c>
      <c r="V454" s="244" t="s">
        <v>1</v>
      </c>
      <c r="W454" s="233" t="s">
        <v>14</v>
      </c>
      <c r="X454" s="233" t="s">
        <v>14</v>
      </c>
      <c r="Y454" s="233" t="s">
        <v>1915</v>
      </c>
      <c r="Z454" s="244" t="s">
        <v>1</v>
      </c>
      <c r="AA454" s="244" t="s">
        <v>1</v>
      </c>
      <c r="AB454" s="233" t="s">
        <v>1691</v>
      </c>
      <c r="AC454" s="244" t="s">
        <v>0</v>
      </c>
    </row>
    <row r="455" spans="1:29" ht="32" x14ac:dyDescent="0.2">
      <c r="A455" s="248" t="s">
        <v>1370</v>
      </c>
      <c r="B455" s="240"/>
      <c r="C455" s="241" t="str">
        <f t="shared" si="7"/>
        <v>1530700100</v>
      </c>
      <c r="D455" s="239" t="s">
        <v>1370</v>
      </c>
      <c r="E455" s="239" t="s">
        <v>2018</v>
      </c>
      <c r="F455" s="239" t="s">
        <v>1935</v>
      </c>
      <c r="G455" s="239" t="s">
        <v>324</v>
      </c>
      <c r="H455" s="239" t="s">
        <v>79</v>
      </c>
      <c r="I455" s="239" t="s">
        <v>14</v>
      </c>
      <c r="J455" s="239" t="s">
        <v>14</v>
      </c>
      <c r="K455" s="239" t="s">
        <v>1890</v>
      </c>
      <c r="L455" s="242" t="b">
        <v>0</v>
      </c>
      <c r="M455" s="239" t="s">
        <v>64</v>
      </c>
      <c r="N455" s="239" t="s">
        <v>65</v>
      </c>
      <c r="O455" s="239" t="s">
        <v>66</v>
      </c>
      <c r="P455" s="239" t="s">
        <v>32</v>
      </c>
      <c r="Q455" s="239" t="s">
        <v>1480</v>
      </c>
      <c r="R455" s="239" t="s">
        <v>1481</v>
      </c>
      <c r="S455" s="242" t="s">
        <v>1</v>
      </c>
      <c r="T455" s="239" t="s">
        <v>14</v>
      </c>
      <c r="U455" s="239" t="s">
        <v>14</v>
      </c>
      <c r="V455" s="242" t="s">
        <v>1</v>
      </c>
      <c r="W455" s="239" t="s">
        <v>14</v>
      </c>
      <c r="X455" s="239" t="s">
        <v>14</v>
      </c>
      <c r="Y455" s="239" t="s">
        <v>14</v>
      </c>
      <c r="Z455" s="242" t="s">
        <v>1</v>
      </c>
      <c r="AA455" s="242" t="s">
        <v>1</v>
      </c>
      <c r="AB455" s="239" t="s">
        <v>1695</v>
      </c>
      <c r="AC455" s="242" t="s">
        <v>0</v>
      </c>
    </row>
    <row r="456" spans="1:29" ht="32" x14ac:dyDescent="0.2">
      <c r="A456" s="247" t="s">
        <v>1371</v>
      </c>
      <c r="B456" s="234"/>
      <c r="C456" s="235" t="str">
        <f t="shared" si="7"/>
        <v>1530700101</v>
      </c>
      <c r="D456" s="233" t="s">
        <v>1371</v>
      </c>
      <c r="E456" s="233" t="s">
        <v>2019</v>
      </c>
      <c r="F456" s="233" t="s">
        <v>1935</v>
      </c>
      <c r="G456" s="233" t="s">
        <v>223</v>
      </c>
      <c r="H456" s="233" t="s">
        <v>79</v>
      </c>
      <c r="I456" s="233" t="s">
        <v>14</v>
      </c>
      <c r="J456" s="233" t="s">
        <v>14</v>
      </c>
      <c r="K456" s="233" t="s">
        <v>1890</v>
      </c>
      <c r="L456" s="244" t="b">
        <v>0</v>
      </c>
      <c r="M456" s="233" t="s">
        <v>64</v>
      </c>
      <c r="N456" s="233" t="s">
        <v>65</v>
      </c>
      <c r="O456" s="233" t="s">
        <v>71</v>
      </c>
      <c r="P456" s="233" t="s">
        <v>32</v>
      </c>
      <c r="Q456" s="233" t="s">
        <v>1480</v>
      </c>
      <c r="R456" s="233" t="s">
        <v>1481</v>
      </c>
      <c r="S456" s="244" t="s">
        <v>1</v>
      </c>
      <c r="T456" s="233" t="s">
        <v>14</v>
      </c>
      <c r="U456" s="233" t="s">
        <v>14</v>
      </c>
      <c r="V456" s="244" t="s">
        <v>1</v>
      </c>
      <c r="W456" s="233" t="s">
        <v>14</v>
      </c>
      <c r="X456" s="233" t="s">
        <v>14</v>
      </c>
      <c r="Y456" s="233" t="s">
        <v>14</v>
      </c>
      <c r="Z456" s="244" t="s">
        <v>1</v>
      </c>
      <c r="AA456" s="244" t="s">
        <v>1</v>
      </c>
      <c r="AB456" s="233" t="s">
        <v>1636</v>
      </c>
      <c r="AC456" s="244" t="s">
        <v>0</v>
      </c>
    </row>
    <row r="457" spans="1:29" ht="32" x14ac:dyDescent="0.2">
      <c r="A457" s="248" t="s">
        <v>1372</v>
      </c>
      <c r="B457" s="240"/>
      <c r="C457" s="241" t="str">
        <f t="shared" si="7"/>
        <v>1530710200</v>
      </c>
      <c r="D457" s="239" t="s">
        <v>1372</v>
      </c>
      <c r="E457" s="239" t="s">
        <v>2020</v>
      </c>
      <c r="F457" s="239" t="s">
        <v>1825</v>
      </c>
      <c r="G457" s="239" t="s">
        <v>215</v>
      </c>
      <c r="H457" s="239" t="s">
        <v>79</v>
      </c>
      <c r="I457" s="239" t="s">
        <v>14</v>
      </c>
      <c r="J457" s="239" t="s">
        <v>14</v>
      </c>
      <c r="K457" s="239" t="s">
        <v>1890</v>
      </c>
      <c r="L457" s="242" t="b">
        <v>0</v>
      </c>
      <c r="M457" s="239" t="s">
        <v>75</v>
      </c>
      <c r="N457" s="239" t="s">
        <v>76</v>
      </c>
      <c r="O457" s="239" t="s">
        <v>66</v>
      </c>
      <c r="P457" s="239" t="s">
        <v>72</v>
      </c>
      <c r="Q457" s="239" t="s">
        <v>1480</v>
      </c>
      <c r="R457" s="239" t="s">
        <v>1481</v>
      </c>
      <c r="S457" s="242" t="s">
        <v>1</v>
      </c>
      <c r="T457" s="239" t="s">
        <v>14</v>
      </c>
      <c r="U457" s="239" t="s">
        <v>14</v>
      </c>
      <c r="V457" s="242" t="s">
        <v>1</v>
      </c>
      <c r="W457" s="239" t="s">
        <v>14</v>
      </c>
      <c r="X457" s="239" t="s">
        <v>14</v>
      </c>
      <c r="Y457" s="239" t="s">
        <v>14</v>
      </c>
      <c r="Z457" s="242" t="s">
        <v>1</v>
      </c>
      <c r="AA457" s="242" t="s">
        <v>1</v>
      </c>
      <c r="AB457" s="239" t="s">
        <v>1613</v>
      </c>
      <c r="AC457" s="242" t="s">
        <v>0</v>
      </c>
    </row>
    <row r="458" spans="1:29" ht="32" x14ac:dyDescent="0.2">
      <c r="A458" s="247" t="s">
        <v>1373</v>
      </c>
      <c r="B458" s="234"/>
      <c r="C458" s="235" t="str">
        <f t="shared" si="7"/>
        <v>1550041100</v>
      </c>
      <c r="D458" s="233" t="s">
        <v>1373</v>
      </c>
      <c r="E458" s="233" t="s">
        <v>1373</v>
      </c>
      <c r="F458" s="233" t="s">
        <v>1661</v>
      </c>
      <c r="G458" s="233" t="s">
        <v>474</v>
      </c>
      <c r="H458" s="233" t="s">
        <v>79</v>
      </c>
      <c r="I458" s="233" t="s">
        <v>14</v>
      </c>
      <c r="J458" s="233" t="s">
        <v>14</v>
      </c>
      <c r="K458" s="233" t="s">
        <v>1890</v>
      </c>
      <c r="L458" s="244" t="b">
        <v>0</v>
      </c>
      <c r="M458" s="233" t="s">
        <v>64</v>
      </c>
      <c r="N458" s="233" t="s">
        <v>65</v>
      </c>
      <c r="O458" s="233" t="s">
        <v>66</v>
      </c>
      <c r="P458" s="233" t="s">
        <v>72</v>
      </c>
      <c r="Q458" s="233" t="s">
        <v>1480</v>
      </c>
      <c r="R458" s="233" t="s">
        <v>1481</v>
      </c>
      <c r="S458" s="244" t="s">
        <v>1</v>
      </c>
      <c r="T458" s="233" t="s">
        <v>14</v>
      </c>
      <c r="U458" s="233" t="s">
        <v>14</v>
      </c>
      <c r="V458" s="244" t="s">
        <v>1</v>
      </c>
      <c r="W458" s="233" t="s">
        <v>14</v>
      </c>
      <c r="X458" s="233" t="s">
        <v>14</v>
      </c>
      <c r="Y458" s="233" t="s">
        <v>14</v>
      </c>
      <c r="Z458" s="244" t="s">
        <v>1</v>
      </c>
      <c r="AA458" s="244" t="s">
        <v>1</v>
      </c>
      <c r="AB458" s="233" t="s">
        <v>1610</v>
      </c>
      <c r="AC458" s="244" t="s">
        <v>0</v>
      </c>
    </row>
    <row r="459" spans="1:29" ht="32" x14ac:dyDescent="0.2">
      <c r="A459" s="248" t="s">
        <v>1374</v>
      </c>
      <c r="B459" s="240"/>
      <c r="C459" s="241" t="str">
        <f t="shared" si="7"/>
        <v>1551070500</v>
      </c>
      <c r="D459" s="239" t="s">
        <v>1374</v>
      </c>
      <c r="E459" s="239" t="s">
        <v>2021</v>
      </c>
      <c r="F459" s="239" t="s">
        <v>1940</v>
      </c>
      <c r="G459" s="239" t="s">
        <v>617</v>
      </c>
      <c r="H459" s="239" t="s">
        <v>79</v>
      </c>
      <c r="I459" s="239" t="s">
        <v>14</v>
      </c>
      <c r="J459" s="239" t="s">
        <v>14</v>
      </c>
      <c r="K459" s="239" t="s">
        <v>1890</v>
      </c>
      <c r="L459" s="242" t="b">
        <v>0</v>
      </c>
      <c r="M459" s="239" t="s">
        <v>75</v>
      </c>
      <c r="N459" s="239" t="s">
        <v>76</v>
      </c>
      <c r="O459" s="239" t="s">
        <v>66</v>
      </c>
      <c r="P459" s="239" t="s">
        <v>72</v>
      </c>
      <c r="Q459" s="239" t="s">
        <v>1480</v>
      </c>
      <c r="R459" s="239" t="s">
        <v>1481</v>
      </c>
      <c r="S459" s="242" t="s">
        <v>1</v>
      </c>
      <c r="T459" s="239" t="s">
        <v>14</v>
      </c>
      <c r="U459" s="239" t="s">
        <v>14</v>
      </c>
      <c r="V459" s="242" t="s">
        <v>1</v>
      </c>
      <c r="W459" s="239" t="s">
        <v>14</v>
      </c>
      <c r="X459" s="239" t="s">
        <v>14</v>
      </c>
      <c r="Y459" s="239" t="s">
        <v>14</v>
      </c>
      <c r="Z459" s="242" t="s">
        <v>1</v>
      </c>
      <c r="AA459" s="242" t="s">
        <v>1</v>
      </c>
      <c r="AB459" s="239" t="s">
        <v>1627</v>
      </c>
      <c r="AC459" s="242" t="s">
        <v>0</v>
      </c>
    </row>
    <row r="460" spans="1:29" ht="32" x14ac:dyDescent="0.2">
      <c r="A460" s="247" t="s">
        <v>1375</v>
      </c>
      <c r="B460" s="234"/>
      <c r="C460" s="235" t="str">
        <f t="shared" si="7"/>
        <v>1552020102</v>
      </c>
      <c r="D460" s="233" t="s">
        <v>1375</v>
      </c>
      <c r="E460" s="233" t="s">
        <v>1375</v>
      </c>
      <c r="F460" s="233" t="s">
        <v>1664</v>
      </c>
      <c r="G460" s="233" t="s">
        <v>214</v>
      </c>
      <c r="H460" s="233" t="s">
        <v>79</v>
      </c>
      <c r="I460" s="233" t="s">
        <v>14</v>
      </c>
      <c r="J460" s="233" t="s">
        <v>14</v>
      </c>
      <c r="K460" s="233" t="s">
        <v>1890</v>
      </c>
      <c r="L460" s="244" t="b">
        <v>0</v>
      </c>
      <c r="M460" s="233" t="s">
        <v>75</v>
      </c>
      <c r="N460" s="233" t="s">
        <v>76</v>
      </c>
      <c r="O460" s="233" t="s">
        <v>66</v>
      </c>
      <c r="P460" s="233" t="s">
        <v>32</v>
      </c>
      <c r="Q460" s="233" t="s">
        <v>1480</v>
      </c>
      <c r="R460" s="233" t="s">
        <v>1481</v>
      </c>
      <c r="S460" s="244" t="s">
        <v>1</v>
      </c>
      <c r="T460" s="233" t="s">
        <v>14</v>
      </c>
      <c r="U460" s="233" t="s">
        <v>14</v>
      </c>
      <c r="V460" s="244" t="s">
        <v>1</v>
      </c>
      <c r="W460" s="233" t="s">
        <v>14</v>
      </c>
      <c r="X460" s="233" t="s">
        <v>14</v>
      </c>
      <c r="Y460" s="233" t="s">
        <v>14</v>
      </c>
      <c r="Z460" s="244" t="s">
        <v>1</v>
      </c>
      <c r="AA460" s="244" t="s">
        <v>1</v>
      </c>
      <c r="AB460" s="233" t="s">
        <v>14</v>
      </c>
      <c r="AC460" s="244" t="s">
        <v>0</v>
      </c>
    </row>
    <row r="461" spans="1:29" ht="32" x14ac:dyDescent="0.2">
      <c r="A461" s="248" t="s">
        <v>1376</v>
      </c>
      <c r="B461" s="240"/>
      <c r="C461" s="241" t="str">
        <f t="shared" si="7"/>
        <v>1552020401</v>
      </c>
      <c r="D461" s="239" t="s">
        <v>1376</v>
      </c>
      <c r="E461" s="239" t="s">
        <v>1376</v>
      </c>
      <c r="F461" s="239" t="s">
        <v>1844</v>
      </c>
      <c r="G461" s="239" t="s">
        <v>665</v>
      </c>
      <c r="H461" s="239" t="s">
        <v>79</v>
      </c>
      <c r="I461" s="239" t="s">
        <v>14</v>
      </c>
      <c r="J461" s="239" t="s">
        <v>14</v>
      </c>
      <c r="K461" s="239" t="s">
        <v>1890</v>
      </c>
      <c r="L461" s="242" t="b">
        <v>0</v>
      </c>
      <c r="M461" s="239" t="s">
        <v>75</v>
      </c>
      <c r="N461" s="239" t="s">
        <v>76</v>
      </c>
      <c r="O461" s="239" t="s">
        <v>66</v>
      </c>
      <c r="P461" s="239" t="s">
        <v>72</v>
      </c>
      <c r="Q461" s="239" t="s">
        <v>1480</v>
      </c>
      <c r="R461" s="239" t="s">
        <v>1481</v>
      </c>
      <c r="S461" s="242" t="s">
        <v>1</v>
      </c>
      <c r="T461" s="239" t="s">
        <v>14</v>
      </c>
      <c r="U461" s="239" t="s">
        <v>14</v>
      </c>
      <c r="V461" s="242" t="s">
        <v>1</v>
      </c>
      <c r="W461" s="239" t="s">
        <v>14</v>
      </c>
      <c r="X461" s="239" t="s">
        <v>14</v>
      </c>
      <c r="Y461" s="239" t="s">
        <v>1916</v>
      </c>
      <c r="Z461" s="242" t="s">
        <v>1</v>
      </c>
      <c r="AA461" s="242" t="s">
        <v>1</v>
      </c>
      <c r="AB461" s="239" t="s">
        <v>1654</v>
      </c>
      <c r="AC461" s="242" t="s">
        <v>0</v>
      </c>
    </row>
    <row r="462" spans="1:29" ht="32" x14ac:dyDescent="0.2">
      <c r="A462" s="247" t="s">
        <v>1377</v>
      </c>
      <c r="B462" s="234"/>
      <c r="C462" s="235" t="str">
        <f t="shared" si="7"/>
        <v>1552030201</v>
      </c>
      <c r="D462" s="233" t="s">
        <v>1377</v>
      </c>
      <c r="E462" s="233" t="s">
        <v>1377</v>
      </c>
      <c r="F462" s="233" t="s">
        <v>1665</v>
      </c>
      <c r="G462" s="233" t="s">
        <v>78</v>
      </c>
      <c r="H462" s="233" t="s">
        <v>79</v>
      </c>
      <c r="I462" s="233" t="s">
        <v>14</v>
      </c>
      <c r="J462" s="233" t="s">
        <v>14</v>
      </c>
      <c r="K462" s="233" t="s">
        <v>1890</v>
      </c>
      <c r="L462" s="244" t="b">
        <v>0</v>
      </c>
      <c r="M462" s="233" t="s">
        <v>75</v>
      </c>
      <c r="N462" s="233" t="s">
        <v>76</v>
      </c>
      <c r="O462" s="233" t="s">
        <v>66</v>
      </c>
      <c r="P462" s="233" t="s">
        <v>77</v>
      </c>
      <c r="Q462" s="233" t="s">
        <v>1480</v>
      </c>
      <c r="R462" s="233" t="s">
        <v>1481</v>
      </c>
      <c r="S462" s="244" t="s">
        <v>1</v>
      </c>
      <c r="T462" s="233" t="s">
        <v>14</v>
      </c>
      <c r="U462" s="233" t="s">
        <v>14</v>
      </c>
      <c r="V462" s="244" t="s">
        <v>1</v>
      </c>
      <c r="W462" s="233" t="s">
        <v>14</v>
      </c>
      <c r="X462" s="233" t="s">
        <v>14</v>
      </c>
      <c r="Y462" s="233" t="s">
        <v>1917</v>
      </c>
      <c r="Z462" s="244" t="s">
        <v>1</v>
      </c>
      <c r="AA462" s="244" t="s">
        <v>1</v>
      </c>
      <c r="AB462" s="233" t="s">
        <v>1654</v>
      </c>
      <c r="AC462" s="244" t="s">
        <v>0</v>
      </c>
    </row>
    <row r="463" spans="1:29" ht="32" x14ac:dyDescent="0.2">
      <c r="A463" s="248" t="s">
        <v>1378</v>
      </c>
      <c r="B463" s="240"/>
      <c r="C463" s="241" t="str">
        <f t="shared" si="7"/>
        <v>1552070308</v>
      </c>
      <c r="D463" s="239" t="s">
        <v>1378</v>
      </c>
      <c r="E463" s="239" t="s">
        <v>1378</v>
      </c>
      <c r="F463" s="239" t="s">
        <v>1947</v>
      </c>
      <c r="G463" s="239" t="s">
        <v>219</v>
      </c>
      <c r="H463" s="239" t="s">
        <v>79</v>
      </c>
      <c r="I463" s="239" t="s">
        <v>14</v>
      </c>
      <c r="J463" s="239" t="s">
        <v>14</v>
      </c>
      <c r="K463" s="239" t="s">
        <v>1890</v>
      </c>
      <c r="L463" s="242" t="b">
        <v>0</v>
      </c>
      <c r="M463" s="239" t="s">
        <v>75</v>
      </c>
      <c r="N463" s="239" t="s">
        <v>76</v>
      </c>
      <c r="O463" s="239" t="s">
        <v>220</v>
      </c>
      <c r="P463" s="239" t="s">
        <v>72</v>
      </c>
      <c r="Q463" s="239" t="s">
        <v>1480</v>
      </c>
      <c r="R463" s="239" t="s">
        <v>1481</v>
      </c>
      <c r="S463" s="242" t="s">
        <v>1</v>
      </c>
      <c r="T463" s="239" t="s">
        <v>14</v>
      </c>
      <c r="U463" s="239" t="s">
        <v>14</v>
      </c>
      <c r="V463" s="242" t="s">
        <v>1</v>
      </c>
      <c r="W463" s="239" t="s">
        <v>14</v>
      </c>
      <c r="X463" s="239" t="s">
        <v>14</v>
      </c>
      <c r="Y463" s="239" t="s">
        <v>14</v>
      </c>
      <c r="Z463" s="242" t="s">
        <v>1</v>
      </c>
      <c r="AA463" s="242" t="s">
        <v>1</v>
      </c>
      <c r="AB463" s="239" t="s">
        <v>14</v>
      </c>
      <c r="AC463" s="242" t="s">
        <v>0</v>
      </c>
    </row>
    <row r="464" spans="1:29" ht="32" x14ac:dyDescent="0.2">
      <c r="A464" s="247" t="s">
        <v>1379</v>
      </c>
      <c r="B464" s="234"/>
      <c r="C464" s="235" t="str">
        <f t="shared" si="7"/>
        <v>1552150100</v>
      </c>
      <c r="D464" s="233" t="s">
        <v>1379</v>
      </c>
      <c r="E464" s="233" t="s">
        <v>1379</v>
      </c>
      <c r="F464" s="233" t="s">
        <v>1950</v>
      </c>
      <c r="G464" s="233" t="s">
        <v>715</v>
      </c>
      <c r="H464" s="233" t="s">
        <v>79</v>
      </c>
      <c r="I464" s="233" t="s">
        <v>14</v>
      </c>
      <c r="J464" s="233" t="s">
        <v>14</v>
      </c>
      <c r="K464" s="233" t="s">
        <v>1890</v>
      </c>
      <c r="L464" s="244" t="b">
        <v>0</v>
      </c>
      <c r="M464" s="233" t="s">
        <v>75</v>
      </c>
      <c r="N464" s="233" t="s">
        <v>76</v>
      </c>
      <c r="O464" s="233" t="s">
        <v>66</v>
      </c>
      <c r="P464" s="233" t="s">
        <v>72</v>
      </c>
      <c r="Q464" s="233" t="s">
        <v>1480</v>
      </c>
      <c r="R464" s="233" t="s">
        <v>1481</v>
      </c>
      <c r="S464" s="244" t="s">
        <v>1</v>
      </c>
      <c r="T464" s="233" t="s">
        <v>14</v>
      </c>
      <c r="U464" s="233" t="s">
        <v>14</v>
      </c>
      <c r="V464" s="244" t="s">
        <v>1</v>
      </c>
      <c r="W464" s="233" t="s">
        <v>14</v>
      </c>
      <c r="X464" s="233" t="s">
        <v>14</v>
      </c>
      <c r="Y464" s="233" t="s">
        <v>14</v>
      </c>
      <c r="Z464" s="244" t="s">
        <v>1</v>
      </c>
      <c r="AA464" s="244" t="s">
        <v>1</v>
      </c>
      <c r="AB464" s="233" t="s">
        <v>1610</v>
      </c>
      <c r="AC464" s="244" t="s">
        <v>0</v>
      </c>
    </row>
    <row r="465" spans="1:29" ht="32" x14ac:dyDescent="0.2">
      <c r="A465" s="248" t="s">
        <v>1380</v>
      </c>
      <c r="B465" s="240"/>
      <c r="C465" s="241" t="str">
        <f t="shared" si="7"/>
        <v>1604090100</v>
      </c>
      <c r="D465" s="239" t="s">
        <v>1380</v>
      </c>
      <c r="E465" s="239" t="s">
        <v>1380</v>
      </c>
      <c r="F465" s="239" t="s">
        <v>2022</v>
      </c>
      <c r="G465" s="239" t="s">
        <v>143</v>
      </c>
      <c r="H465" s="239" t="s">
        <v>79</v>
      </c>
      <c r="I465" s="239" t="s">
        <v>14</v>
      </c>
      <c r="J465" s="239" t="s">
        <v>14</v>
      </c>
      <c r="K465" s="239" t="s">
        <v>1904</v>
      </c>
      <c r="L465" s="242" t="b">
        <v>0</v>
      </c>
      <c r="M465" s="239" t="s">
        <v>99</v>
      </c>
      <c r="N465" s="239" t="s">
        <v>100</v>
      </c>
      <c r="O465" s="239" t="s">
        <v>71</v>
      </c>
      <c r="P465" s="239" t="s">
        <v>32</v>
      </c>
      <c r="Q465" s="239" t="s">
        <v>1480</v>
      </c>
      <c r="R465" s="239" t="s">
        <v>1481</v>
      </c>
      <c r="S465" s="242" t="s">
        <v>1</v>
      </c>
      <c r="T465" s="239" t="s">
        <v>14</v>
      </c>
      <c r="U465" s="239" t="s">
        <v>14</v>
      </c>
      <c r="V465" s="242" t="s">
        <v>1</v>
      </c>
      <c r="W465" s="239" t="s">
        <v>14</v>
      </c>
      <c r="X465" s="239" t="s">
        <v>14</v>
      </c>
      <c r="Y465" s="239" t="s">
        <v>14</v>
      </c>
      <c r="Z465" s="242" t="s">
        <v>1</v>
      </c>
      <c r="AA465" s="242" t="s">
        <v>1</v>
      </c>
      <c r="AB465" s="239" t="s">
        <v>14</v>
      </c>
      <c r="AC465" s="242" t="s">
        <v>0</v>
      </c>
    </row>
    <row r="466" spans="1:29" ht="32" x14ac:dyDescent="0.2">
      <c r="A466" s="247" t="s">
        <v>1381</v>
      </c>
      <c r="B466" s="234"/>
      <c r="C466" s="235" t="str">
        <f t="shared" si="7"/>
        <v>1609070213</v>
      </c>
      <c r="D466" s="233" t="s">
        <v>1381</v>
      </c>
      <c r="E466" s="233" t="s">
        <v>1381</v>
      </c>
      <c r="F466" s="233" t="s">
        <v>1640</v>
      </c>
      <c r="G466" s="233" t="s">
        <v>370</v>
      </c>
      <c r="H466" s="233" t="s">
        <v>79</v>
      </c>
      <c r="I466" s="233" t="s">
        <v>14</v>
      </c>
      <c r="J466" s="233" t="s">
        <v>14</v>
      </c>
      <c r="K466" s="233" t="s">
        <v>1890</v>
      </c>
      <c r="L466" s="244" t="b">
        <v>0</v>
      </c>
      <c r="M466" s="233" t="s">
        <v>69</v>
      </c>
      <c r="N466" s="233" t="s">
        <v>70</v>
      </c>
      <c r="O466" s="233" t="s">
        <v>71</v>
      </c>
      <c r="P466" s="233" t="s">
        <v>72</v>
      </c>
      <c r="Q466" s="233" t="s">
        <v>1480</v>
      </c>
      <c r="R466" s="233" t="s">
        <v>1481</v>
      </c>
      <c r="S466" s="244" t="s">
        <v>1</v>
      </c>
      <c r="T466" s="233" t="s">
        <v>14</v>
      </c>
      <c r="U466" s="233" t="s">
        <v>14</v>
      </c>
      <c r="V466" s="244" t="s">
        <v>1</v>
      </c>
      <c r="W466" s="233" t="s">
        <v>14</v>
      </c>
      <c r="X466" s="233" t="s">
        <v>14</v>
      </c>
      <c r="Y466" s="233" t="s">
        <v>14</v>
      </c>
      <c r="Z466" s="244" t="s">
        <v>1</v>
      </c>
      <c r="AA466" s="244" t="s">
        <v>1</v>
      </c>
      <c r="AB466" s="233" t="s">
        <v>14</v>
      </c>
      <c r="AC466" s="244" t="s">
        <v>0</v>
      </c>
    </row>
    <row r="467" spans="1:29" ht="32" x14ac:dyDescent="0.2">
      <c r="A467" s="248" t="s">
        <v>1382</v>
      </c>
      <c r="B467" s="240"/>
      <c r="C467" s="241" t="str">
        <f t="shared" si="7"/>
        <v>1609090200</v>
      </c>
      <c r="D467" s="239" t="s">
        <v>1382</v>
      </c>
      <c r="E467" s="239" t="s">
        <v>2023</v>
      </c>
      <c r="F467" s="239" t="s">
        <v>1952</v>
      </c>
      <c r="G467" s="239" t="s">
        <v>658</v>
      </c>
      <c r="H467" s="239" t="s">
        <v>79</v>
      </c>
      <c r="I467" s="239" t="s">
        <v>14</v>
      </c>
      <c r="J467" s="239" t="s">
        <v>14</v>
      </c>
      <c r="K467" s="239" t="s">
        <v>1890</v>
      </c>
      <c r="L467" s="242" t="b">
        <v>0</v>
      </c>
      <c r="M467" s="239" t="s">
        <v>69</v>
      </c>
      <c r="N467" s="239" t="s">
        <v>70</v>
      </c>
      <c r="O467" s="239" t="s">
        <v>71</v>
      </c>
      <c r="P467" s="239" t="s">
        <v>72</v>
      </c>
      <c r="Q467" s="239" t="s">
        <v>1480</v>
      </c>
      <c r="R467" s="239" t="s">
        <v>1481</v>
      </c>
      <c r="S467" s="242" t="s">
        <v>1</v>
      </c>
      <c r="T467" s="239" t="s">
        <v>14</v>
      </c>
      <c r="U467" s="239" t="s">
        <v>14</v>
      </c>
      <c r="V467" s="242" t="s">
        <v>1</v>
      </c>
      <c r="W467" s="239" t="s">
        <v>14</v>
      </c>
      <c r="X467" s="239" t="s">
        <v>14</v>
      </c>
      <c r="Y467" s="239" t="s">
        <v>14</v>
      </c>
      <c r="Z467" s="242" t="s">
        <v>1</v>
      </c>
      <c r="AA467" s="242" t="s">
        <v>1</v>
      </c>
      <c r="AB467" s="239" t="s">
        <v>1691</v>
      </c>
      <c r="AC467" s="242" t="s">
        <v>0</v>
      </c>
    </row>
    <row r="468" spans="1:29" ht="32" x14ac:dyDescent="0.2">
      <c r="A468" s="247" t="s">
        <v>929</v>
      </c>
      <c r="B468" s="234"/>
      <c r="C468" s="235" t="str">
        <f t="shared" si="7"/>
        <v>1610020101</v>
      </c>
      <c r="D468" s="233" t="s">
        <v>929</v>
      </c>
      <c r="E468" s="233" t="s">
        <v>929</v>
      </c>
      <c r="F468" s="233" t="s">
        <v>1482</v>
      </c>
      <c r="G468" s="233" t="s">
        <v>553</v>
      </c>
      <c r="H468" s="233" t="s">
        <v>79</v>
      </c>
      <c r="I468" s="233" t="s">
        <v>14</v>
      </c>
      <c r="J468" s="233" t="s">
        <v>14</v>
      </c>
      <c r="K468" s="233" t="s">
        <v>1612</v>
      </c>
      <c r="L468" s="244" t="b">
        <v>0</v>
      </c>
      <c r="M468" s="233" t="s">
        <v>69</v>
      </c>
      <c r="N468" s="233" t="s">
        <v>70</v>
      </c>
      <c r="O468" s="233" t="s">
        <v>71</v>
      </c>
      <c r="P468" s="233" t="s">
        <v>32</v>
      </c>
      <c r="Q468" s="233" t="s">
        <v>1480</v>
      </c>
      <c r="R468" s="233" t="s">
        <v>1481</v>
      </c>
      <c r="S468" s="244" t="s">
        <v>0</v>
      </c>
      <c r="T468" s="233" t="s">
        <v>123</v>
      </c>
      <c r="U468" s="233" t="s">
        <v>124</v>
      </c>
      <c r="V468" s="244" t="s">
        <v>0</v>
      </c>
      <c r="W468" s="233" t="s">
        <v>1409</v>
      </c>
      <c r="X468" s="233" t="s">
        <v>14</v>
      </c>
      <c r="Y468" s="233" t="s">
        <v>14</v>
      </c>
      <c r="Z468" s="244" t="s">
        <v>1</v>
      </c>
      <c r="AA468" s="244" t="s">
        <v>1</v>
      </c>
      <c r="AB468" s="233" t="s">
        <v>1613</v>
      </c>
      <c r="AC468" s="244" t="s">
        <v>0</v>
      </c>
    </row>
    <row r="469" spans="1:29" ht="32" x14ac:dyDescent="0.2">
      <c r="A469" s="248" t="s">
        <v>1383</v>
      </c>
      <c r="B469" s="240"/>
      <c r="C469" s="241" t="str">
        <f t="shared" si="7"/>
        <v>1610020202</v>
      </c>
      <c r="D469" s="239" t="s">
        <v>1383</v>
      </c>
      <c r="E469" s="239" t="s">
        <v>1383</v>
      </c>
      <c r="F469" s="239" t="s">
        <v>1671</v>
      </c>
      <c r="G469" s="239" t="s">
        <v>906</v>
      </c>
      <c r="H469" s="239" t="s">
        <v>79</v>
      </c>
      <c r="I469" s="239" t="s">
        <v>14</v>
      </c>
      <c r="J469" s="239" t="s">
        <v>14</v>
      </c>
      <c r="K469" s="239" t="s">
        <v>1898</v>
      </c>
      <c r="L469" s="242" t="b">
        <v>0</v>
      </c>
      <c r="M469" s="239" t="s">
        <v>69</v>
      </c>
      <c r="N469" s="239" t="s">
        <v>70</v>
      </c>
      <c r="O469" s="239" t="s">
        <v>71</v>
      </c>
      <c r="P469" s="239" t="s">
        <v>32</v>
      </c>
      <c r="Q469" s="239" t="s">
        <v>1480</v>
      </c>
      <c r="R469" s="239" t="s">
        <v>1481</v>
      </c>
      <c r="S469" s="242" t="s">
        <v>1</v>
      </c>
      <c r="T469" s="239" t="s">
        <v>14</v>
      </c>
      <c r="U469" s="239" t="s">
        <v>14</v>
      </c>
      <c r="V469" s="242" t="s">
        <v>1</v>
      </c>
      <c r="W469" s="239" t="s">
        <v>14</v>
      </c>
      <c r="X469" s="239" t="s">
        <v>14</v>
      </c>
      <c r="Y469" s="239" t="s">
        <v>14</v>
      </c>
      <c r="Z469" s="242" t="s">
        <v>1</v>
      </c>
      <c r="AA469" s="242" t="s">
        <v>1</v>
      </c>
      <c r="AB469" s="239" t="s">
        <v>14</v>
      </c>
      <c r="AC469" s="242" t="s">
        <v>0</v>
      </c>
    </row>
    <row r="470" spans="1:29" ht="32" x14ac:dyDescent="0.2">
      <c r="A470" s="247" t="s">
        <v>1384</v>
      </c>
      <c r="B470" s="234"/>
      <c r="C470" s="235" t="str">
        <f t="shared" si="7"/>
        <v>1610030400</v>
      </c>
      <c r="D470" s="233" t="s">
        <v>1384</v>
      </c>
      <c r="E470" s="233" t="s">
        <v>1384</v>
      </c>
      <c r="F470" s="233" t="s">
        <v>1673</v>
      </c>
      <c r="G470" s="233" t="s">
        <v>130</v>
      </c>
      <c r="H470" s="233" t="s">
        <v>79</v>
      </c>
      <c r="I470" s="233" t="s">
        <v>14</v>
      </c>
      <c r="J470" s="233" t="s">
        <v>14</v>
      </c>
      <c r="K470" s="233" t="s">
        <v>1890</v>
      </c>
      <c r="L470" s="244" t="b">
        <v>0</v>
      </c>
      <c r="M470" s="233" t="s">
        <v>69</v>
      </c>
      <c r="N470" s="233" t="s">
        <v>70</v>
      </c>
      <c r="O470" s="233" t="s">
        <v>71</v>
      </c>
      <c r="P470" s="233" t="s">
        <v>72</v>
      </c>
      <c r="Q470" s="233" t="s">
        <v>1480</v>
      </c>
      <c r="R470" s="233" t="s">
        <v>1481</v>
      </c>
      <c r="S470" s="244" t="s">
        <v>1</v>
      </c>
      <c r="T470" s="233" t="s">
        <v>14</v>
      </c>
      <c r="U470" s="233" t="s">
        <v>14</v>
      </c>
      <c r="V470" s="244" t="s">
        <v>1</v>
      </c>
      <c r="W470" s="233" t="s">
        <v>14</v>
      </c>
      <c r="X470" s="233" t="s">
        <v>14</v>
      </c>
      <c r="Y470" s="233" t="s">
        <v>14</v>
      </c>
      <c r="Z470" s="244" t="s">
        <v>1</v>
      </c>
      <c r="AA470" s="244" t="s">
        <v>1</v>
      </c>
      <c r="AB470" s="233" t="s">
        <v>1610</v>
      </c>
      <c r="AC470" s="244" t="s">
        <v>0</v>
      </c>
    </row>
    <row r="471" spans="1:29" ht="32" x14ac:dyDescent="0.2">
      <c r="A471" s="248" t="s">
        <v>1385</v>
      </c>
      <c r="B471" s="240"/>
      <c r="C471" s="241" t="str">
        <f t="shared" si="7"/>
        <v>1611080103</v>
      </c>
      <c r="D471" s="239" t="s">
        <v>1385</v>
      </c>
      <c r="E471" s="239" t="s">
        <v>1385</v>
      </c>
      <c r="F471" s="239" t="s">
        <v>1647</v>
      </c>
      <c r="G471" s="239" t="s">
        <v>362</v>
      </c>
      <c r="H471" s="239" t="s">
        <v>79</v>
      </c>
      <c r="I471" s="239" t="s">
        <v>14</v>
      </c>
      <c r="J471" s="239" t="s">
        <v>14</v>
      </c>
      <c r="K471" s="239" t="s">
        <v>1890</v>
      </c>
      <c r="L471" s="242" t="b">
        <v>0</v>
      </c>
      <c r="M471" s="239" t="s">
        <v>69</v>
      </c>
      <c r="N471" s="239" t="s">
        <v>70</v>
      </c>
      <c r="O471" s="239" t="s">
        <v>71</v>
      </c>
      <c r="P471" s="239" t="s">
        <v>72</v>
      </c>
      <c r="Q471" s="239" t="s">
        <v>1480</v>
      </c>
      <c r="R471" s="239" t="s">
        <v>1481</v>
      </c>
      <c r="S471" s="242" t="s">
        <v>1</v>
      </c>
      <c r="T471" s="239" t="s">
        <v>14</v>
      </c>
      <c r="U471" s="239" t="s">
        <v>14</v>
      </c>
      <c r="V471" s="242" t="s">
        <v>1</v>
      </c>
      <c r="W471" s="239" t="s">
        <v>14</v>
      </c>
      <c r="X471" s="239" t="s">
        <v>14</v>
      </c>
      <c r="Y471" s="239" t="s">
        <v>14</v>
      </c>
      <c r="Z471" s="242" t="s">
        <v>1</v>
      </c>
      <c r="AA471" s="242" t="s">
        <v>1</v>
      </c>
      <c r="AB471" s="239" t="s">
        <v>1610</v>
      </c>
      <c r="AC471" s="242" t="s">
        <v>0</v>
      </c>
    </row>
    <row r="472" spans="1:29" ht="32" x14ac:dyDescent="0.2">
      <c r="A472" s="247" t="s">
        <v>1386</v>
      </c>
      <c r="B472" s="234"/>
      <c r="C472" s="235" t="str">
        <f t="shared" si="7"/>
        <v>1611080300</v>
      </c>
      <c r="D472" s="233" t="s">
        <v>1386</v>
      </c>
      <c r="E472" s="233" t="s">
        <v>1386</v>
      </c>
      <c r="F472" s="233" t="s">
        <v>1960</v>
      </c>
      <c r="G472" s="233" t="s">
        <v>497</v>
      </c>
      <c r="H472" s="233" t="s">
        <v>79</v>
      </c>
      <c r="I472" s="233" t="s">
        <v>14</v>
      </c>
      <c r="J472" s="233" t="s">
        <v>14</v>
      </c>
      <c r="K472" s="233" t="s">
        <v>1898</v>
      </c>
      <c r="L472" s="244" t="b">
        <v>0</v>
      </c>
      <c r="M472" s="233" t="s">
        <v>69</v>
      </c>
      <c r="N472" s="233" t="s">
        <v>65</v>
      </c>
      <c r="O472" s="233" t="s">
        <v>71</v>
      </c>
      <c r="P472" s="233" t="s">
        <v>72</v>
      </c>
      <c r="Q472" s="233" t="s">
        <v>1480</v>
      </c>
      <c r="R472" s="233" t="s">
        <v>1481</v>
      </c>
      <c r="S472" s="244" t="s">
        <v>1</v>
      </c>
      <c r="T472" s="233" t="s">
        <v>14</v>
      </c>
      <c r="U472" s="233" t="s">
        <v>14</v>
      </c>
      <c r="V472" s="244" t="s">
        <v>1</v>
      </c>
      <c r="W472" s="233" t="s">
        <v>14</v>
      </c>
      <c r="X472" s="233" t="s">
        <v>14</v>
      </c>
      <c r="Y472" s="233" t="s">
        <v>14</v>
      </c>
      <c r="Z472" s="244" t="s">
        <v>1</v>
      </c>
      <c r="AA472" s="244" t="s">
        <v>1</v>
      </c>
      <c r="AB472" s="233" t="s">
        <v>1892</v>
      </c>
      <c r="AC472" s="244" t="s">
        <v>0</v>
      </c>
    </row>
    <row r="473" spans="1:29" ht="32" x14ac:dyDescent="0.2">
      <c r="A473" s="248" t="s">
        <v>1387</v>
      </c>
      <c r="B473" s="240"/>
      <c r="C473" s="241" t="str">
        <f t="shared" si="7"/>
        <v>1615000001</v>
      </c>
      <c r="D473" s="239" t="s">
        <v>1387</v>
      </c>
      <c r="E473" s="239" t="s">
        <v>1387</v>
      </c>
      <c r="F473" s="239" t="s">
        <v>1963</v>
      </c>
      <c r="G473" s="239" t="s">
        <v>431</v>
      </c>
      <c r="H473" s="239" t="s">
        <v>79</v>
      </c>
      <c r="I473" s="239" t="s">
        <v>14</v>
      </c>
      <c r="J473" s="239" t="s">
        <v>14</v>
      </c>
      <c r="K473" s="239" t="s">
        <v>1890</v>
      </c>
      <c r="L473" s="242" t="b">
        <v>0</v>
      </c>
      <c r="M473" s="239" t="s">
        <v>94</v>
      </c>
      <c r="N473" s="239" t="s">
        <v>94</v>
      </c>
      <c r="O473" s="239" t="s">
        <v>71</v>
      </c>
      <c r="P473" s="239" t="s">
        <v>32</v>
      </c>
      <c r="Q473" s="239" t="s">
        <v>1480</v>
      </c>
      <c r="R473" s="239" t="s">
        <v>1481</v>
      </c>
      <c r="S473" s="242" t="s">
        <v>1</v>
      </c>
      <c r="T473" s="239" t="s">
        <v>14</v>
      </c>
      <c r="U473" s="239" t="s">
        <v>14</v>
      </c>
      <c r="V473" s="242" t="s">
        <v>1</v>
      </c>
      <c r="W473" s="239" t="s">
        <v>14</v>
      </c>
      <c r="X473" s="239" t="s">
        <v>14</v>
      </c>
      <c r="Y473" s="239" t="s">
        <v>14</v>
      </c>
      <c r="Z473" s="242" t="s">
        <v>1</v>
      </c>
      <c r="AA473" s="242" t="s">
        <v>1</v>
      </c>
      <c r="AB473" s="239" t="s">
        <v>14</v>
      </c>
      <c r="AC473" s="242" t="s">
        <v>0</v>
      </c>
    </row>
    <row r="474" spans="1:29" ht="32" x14ac:dyDescent="0.2">
      <c r="A474" s="247" t="s">
        <v>1388</v>
      </c>
      <c r="B474" s="234"/>
      <c r="C474" s="235" t="str">
        <f t="shared" si="7"/>
        <v>1615030301</v>
      </c>
      <c r="D474" s="233" t="s">
        <v>1388</v>
      </c>
      <c r="E474" s="233" t="s">
        <v>1388</v>
      </c>
      <c r="F474" s="233" t="s">
        <v>1677</v>
      </c>
      <c r="G474" s="233" t="s">
        <v>424</v>
      </c>
      <c r="H474" s="233" t="s">
        <v>79</v>
      </c>
      <c r="I474" s="233" t="s">
        <v>14</v>
      </c>
      <c r="J474" s="233" t="s">
        <v>14</v>
      </c>
      <c r="K474" s="233" t="s">
        <v>1797</v>
      </c>
      <c r="L474" s="244" t="b">
        <v>0</v>
      </c>
      <c r="M474" s="233" t="s">
        <v>94</v>
      </c>
      <c r="N474" s="233" t="s">
        <v>94</v>
      </c>
      <c r="O474" s="233" t="s">
        <v>71</v>
      </c>
      <c r="P474" s="233" t="s">
        <v>32</v>
      </c>
      <c r="Q474" s="233" t="s">
        <v>1480</v>
      </c>
      <c r="R474" s="233" t="s">
        <v>1481</v>
      </c>
      <c r="S474" s="244" t="s">
        <v>1</v>
      </c>
      <c r="T474" s="233" t="s">
        <v>14</v>
      </c>
      <c r="U474" s="233" t="s">
        <v>14</v>
      </c>
      <c r="V474" s="244" t="s">
        <v>1</v>
      </c>
      <c r="W474" s="233" t="s">
        <v>14</v>
      </c>
      <c r="X474" s="233" t="s">
        <v>14</v>
      </c>
      <c r="Y474" s="233" t="s">
        <v>14</v>
      </c>
      <c r="Z474" s="244" t="s">
        <v>1</v>
      </c>
      <c r="AA474" s="244" t="s">
        <v>1</v>
      </c>
      <c r="AB474" s="233" t="s">
        <v>14</v>
      </c>
      <c r="AC474" s="244" t="s">
        <v>0</v>
      </c>
    </row>
    <row r="475" spans="1:29" ht="32" x14ac:dyDescent="0.2">
      <c r="A475" s="248" t="s">
        <v>1389</v>
      </c>
      <c r="B475" s="240"/>
      <c r="C475" s="241" t="str">
        <f t="shared" si="7"/>
        <v>1615030302</v>
      </c>
      <c r="D475" s="239" t="s">
        <v>1389</v>
      </c>
      <c r="E475" s="239" t="s">
        <v>1389</v>
      </c>
      <c r="F475" s="239" t="s">
        <v>1677</v>
      </c>
      <c r="G475" s="239" t="s">
        <v>760</v>
      </c>
      <c r="H475" s="239" t="s">
        <v>79</v>
      </c>
      <c r="I475" s="239" t="s">
        <v>14</v>
      </c>
      <c r="J475" s="239" t="s">
        <v>14</v>
      </c>
      <c r="K475" s="239" t="s">
        <v>1898</v>
      </c>
      <c r="L475" s="242" t="b">
        <v>0</v>
      </c>
      <c r="M475" s="239" t="s">
        <v>69</v>
      </c>
      <c r="N475" s="239" t="s">
        <v>70</v>
      </c>
      <c r="O475" s="239" t="s">
        <v>71</v>
      </c>
      <c r="P475" s="239" t="s">
        <v>32</v>
      </c>
      <c r="Q475" s="239" t="s">
        <v>1480</v>
      </c>
      <c r="R475" s="239" t="s">
        <v>1481</v>
      </c>
      <c r="S475" s="242" t="s">
        <v>1</v>
      </c>
      <c r="T475" s="239" t="s">
        <v>14</v>
      </c>
      <c r="U475" s="239" t="s">
        <v>14</v>
      </c>
      <c r="V475" s="242" t="s">
        <v>1</v>
      </c>
      <c r="W475" s="239" t="s">
        <v>14</v>
      </c>
      <c r="X475" s="239" t="s">
        <v>14</v>
      </c>
      <c r="Y475" s="239" t="s">
        <v>14</v>
      </c>
      <c r="Z475" s="242" t="s">
        <v>1</v>
      </c>
      <c r="AA475" s="242" t="s">
        <v>1</v>
      </c>
      <c r="AB475" s="239" t="s">
        <v>14</v>
      </c>
      <c r="AC475" s="242" t="s">
        <v>0</v>
      </c>
    </row>
    <row r="476" spans="1:29" ht="32" x14ac:dyDescent="0.2">
      <c r="A476" s="247" t="s">
        <v>1390</v>
      </c>
      <c r="B476" s="234"/>
      <c r="C476" s="235" t="str">
        <f t="shared" si="7"/>
        <v>1615030318</v>
      </c>
      <c r="D476" s="233" t="s">
        <v>1390</v>
      </c>
      <c r="E476" s="233" t="s">
        <v>1390</v>
      </c>
      <c r="F476" s="233" t="s">
        <v>1677</v>
      </c>
      <c r="G476" s="233" t="s">
        <v>401</v>
      </c>
      <c r="H476" s="233" t="s">
        <v>79</v>
      </c>
      <c r="I476" s="233" t="s">
        <v>14</v>
      </c>
      <c r="J476" s="233" t="s">
        <v>14</v>
      </c>
      <c r="K476" s="233" t="s">
        <v>1797</v>
      </c>
      <c r="L476" s="244" t="b">
        <v>0</v>
      </c>
      <c r="M476" s="233" t="s">
        <v>121</v>
      </c>
      <c r="N476" s="233" t="s">
        <v>94</v>
      </c>
      <c r="O476" s="233" t="s">
        <v>71</v>
      </c>
      <c r="P476" s="233" t="s">
        <v>32</v>
      </c>
      <c r="Q476" s="233" t="s">
        <v>1480</v>
      </c>
      <c r="R476" s="233" t="s">
        <v>1481</v>
      </c>
      <c r="S476" s="244" t="s">
        <v>1</v>
      </c>
      <c r="T476" s="233" t="s">
        <v>14</v>
      </c>
      <c r="U476" s="233" t="s">
        <v>14</v>
      </c>
      <c r="V476" s="244" t="s">
        <v>1</v>
      </c>
      <c r="W476" s="233" t="s">
        <v>14</v>
      </c>
      <c r="X476" s="233" t="s">
        <v>14</v>
      </c>
      <c r="Y476" s="233" t="s">
        <v>14</v>
      </c>
      <c r="Z476" s="244" t="s">
        <v>1</v>
      </c>
      <c r="AA476" s="244" t="s">
        <v>1</v>
      </c>
      <c r="AB476" s="233" t="s">
        <v>14</v>
      </c>
      <c r="AC476" s="244" t="s">
        <v>0</v>
      </c>
    </row>
    <row r="477" spans="1:29" ht="32" x14ac:dyDescent="0.2">
      <c r="A477" s="248" t="s">
        <v>1391</v>
      </c>
      <c r="B477" s="240"/>
      <c r="C477" s="241" t="str">
        <f t="shared" si="7"/>
        <v>1615040102</v>
      </c>
      <c r="D477" s="239" t="s">
        <v>1391</v>
      </c>
      <c r="E477" s="239" t="s">
        <v>1391</v>
      </c>
      <c r="F477" s="239" t="s">
        <v>1680</v>
      </c>
      <c r="G477" s="239" t="s">
        <v>194</v>
      </c>
      <c r="H477" s="239" t="s">
        <v>79</v>
      </c>
      <c r="I477" s="239" t="s">
        <v>14</v>
      </c>
      <c r="J477" s="239" t="s">
        <v>14</v>
      </c>
      <c r="K477" s="239" t="s">
        <v>1890</v>
      </c>
      <c r="L477" s="242" t="b">
        <v>0</v>
      </c>
      <c r="M477" s="239" t="s">
        <v>94</v>
      </c>
      <c r="N477" s="239" t="s">
        <v>94</v>
      </c>
      <c r="O477" s="239" t="s">
        <v>71</v>
      </c>
      <c r="P477" s="239" t="s">
        <v>32</v>
      </c>
      <c r="Q477" s="239" t="s">
        <v>1480</v>
      </c>
      <c r="R477" s="239" t="s">
        <v>1481</v>
      </c>
      <c r="S477" s="242" t="s">
        <v>1</v>
      </c>
      <c r="T477" s="239" t="s">
        <v>14</v>
      </c>
      <c r="U477" s="239" t="s">
        <v>14</v>
      </c>
      <c r="V477" s="242" t="s">
        <v>1</v>
      </c>
      <c r="W477" s="239" t="s">
        <v>14</v>
      </c>
      <c r="X477" s="239" t="s">
        <v>14</v>
      </c>
      <c r="Y477" s="239" t="s">
        <v>14</v>
      </c>
      <c r="Z477" s="242" t="s">
        <v>1</v>
      </c>
      <c r="AA477" s="242" t="s">
        <v>1</v>
      </c>
      <c r="AB477" s="239" t="s">
        <v>1691</v>
      </c>
      <c r="AC477" s="242" t="s">
        <v>0</v>
      </c>
    </row>
    <row r="478" spans="1:29" ht="32" x14ac:dyDescent="0.2">
      <c r="A478" s="247" t="s">
        <v>1392</v>
      </c>
      <c r="B478" s="234"/>
      <c r="C478" s="235" t="str">
        <f t="shared" si="7"/>
        <v>1615061307</v>
      </c>
      <c r="D478" s="233" t="s">
        <v>1392</v>
      </c>
      <c r="E478" s="233" t="s">
        <v>1392</v>
      </c>
      <c r="F478" s="233" t="s">
        <v>1968</v>
      </c>
      <c r="G478" s="233" t="s">
        <v>598</v>
      </c>
      <c r="H478" s="233" t="s">
        <v>79</v>
      </c>
      <c r="I478" s="233" t="s">
        <v>14</v>
      </c>
      <c r="J478" s="233" t="s">
        <v>14</v>
      </c>
      <c r="K478" s="233" t="s">
        <v>1898</v>
      </c>
      <c r="L478" s="244" t="b">
        <v>0</v>
      </c>
      <c r="M478" s="233" t="s">
        <v>94</v>
      </c>
      <c r="N478" s="233" t="s">
        <v>94</v>
      </c>
      <c r="O478" s="233" t="s">
        <v>71</v>
      </c>
      <c r="P478" s="233" t="s">
        <v>32</v>
      </c>
      <c r="Q478" s="233" t="s">
        <v>1480</v>
      </c>
      <c r="R478" s="233" t="s">
        <v>1481</v>
      </c>
      <c r="S478" s="244" t="s">
        <v>1</v>
      </c>
      <c r="T478" s="233" t="s">
        <v>14</v>
      </c>
      <c r="U478" s="233" t="s">
        <v>14</v>
      </c>
      <c r="V478" s="244" t="s">
        <v>1</v>
      </c>
      <c r="W478" s="233" t="s">
        <v>14</v>
      </c>
      <c r="X478" s="233" t="s">
        <v>14</v>
      </c>
      <c r="Y478" s="233" t="s">
        <v>14</v>
      </c>
      <c r="Z478" s="244" t="s">
        <v>1</v>
      </c>
      <c r="AA478" s="244" t="s">
        <v>1</v>
      </c>
      <c r="AB478" s="233" t="s">
        <v>14</v>
      </c>
      <c r="AC478" s="244" t="s">
        <v>0</v>
      </c>
    </row>
    <row r="479" spans="1:29" ht="32" x14ac:dyDescent="0.2">
      <c r="A479" s="248" t="s">
        <v>1393</v>
      </c>
      <c r="B479" s="240"/>
      <c r="C479" s="241" t="str">
        <f t="shared" si="7"/>
        <v>1615061600</v>
      </c>
      <c r="D479" s="239" t="s">
        <v>1393</v>
      </c>
      <c r="E479" s="239" t="s">
        <v>125</v>
      </c>
      <c r="F479" s="239" t="s">
        <v>1969</v>
      </c>
      <c r="G479" s="239" t="s">
        <v>910</v>
      </c>
      <c r="H479" s="239" t="s">
        <v>79</v>
      </c>
      <c r="I479" s="239" t="s">
        <v>14</v>
      </c>
      <c r="J479" s="239" t="s">
        <v>14</v>
      </c>
      <c r="K479" s="239" t="s">
        <v>1890</v>
      </c>
      <c r="L479" s="242" t="b">
        <v>0</v>
      </c>
      <c r="M479" s="239" t="s">
        <v>94</v>
      </c>
      <c r="N479" s="239" t="s">
        <v>94</v>
      </c>
      <c r="O479" s="239" t="s">
        <v>71</v>
      </c>
      <c r="P479" s="239" t="s">
        <v>32</v>
      </c>
      <c r="Q479" s="239" t="s">
        <v>1480</v>
      </c>
      <c r="R479" s="239" t="s">
        <v>1481</v>
      </c>
      <c r="S479" s="242" t="s">
        <v>1</v>
      </c>
      <c r="T479" s="239" t="s">
        <v>14</v>
      </c>
      <c r="U479" s="239" t="s">
        <v>14</v>
      </c>
      <c r="V479" s="242" t="s">
        <v>1</v>
      </c>
      <c r="W479" s="239" t="s">
        <v>14</v>
      </c>
      <c r="X479" s="239" t="s">
        <v>14</v>
      </c>
      <c r="Y479" s="239" t="s">
        <v>14</v>
      </c>
      <c r="Z479" s="242" t="s">
        <v>1</v>
      </c>
      <c r="AA479" s="242" t="s">
        <v>1</v>
      </c>
      <c r="AB479" s="239" t="s">
        <v>1762</v>
      </c>
      <c r="AC479" s="242" t="s">
        <v>0</v>
      </c>
    </row>
    <row r="480" spans="1:29" ht="32" x14ac:dyDescent="0.2">
      <c r="A480" s="247" t="s">
        <v>1394</v>
      </c>
      <c r="B480" s="234"/>
      <c r="C480" s="235" t="str">
        <f t="shared" si="7"/>
        <v>1615080100</v>
      </c>
      <c r="D480" s="233" t="s">
        <v>1394</v>
      </c>
      <c r="E480" s="233" t="s">
        <v>1394</v>
      </c>
      <c r="F480" s="233" t="s">
        <v>1972</v>
      </c>
      <c r="G480" s="233" t="s">
        <v>106</v>
      </c>
      <c r="H480" s="233" t="s">
        <v>79</v>
      </c>
      <c r="I480" s="233" t="s">
        <v>14</v>
      </c>
      <c r="J480" s="233" t="s">
        <v>14</v>
      </c>
      <c r="K480" s="233" t="s">
        <v>1898</v>
      </c>
      <c r="L480" s="244" t="b">
        <v>0</v>
      </c>
      <c r="M480" s="233" t="s">
        <v>94</v>
      </c>
      <c r="N480" s="233" t="s">
        <v>94</v>
      </c>
      <c r="O480" s="233" t="s">
        <v>71</v>
      </c>
      <c r="P480" s="233" t="s">
        <v>32</v>
      </c>
      <c r="Q480" s="233" t="s">
        <v>1480</v>
      </c>
      <c r="R480" s="233" t="s">
        <v>1481</v>
      </c>
      <c r="S480" s="244" t="s">
        <v>1</v>
      </c>
      <c r="T480" s="233" t="s">
        <v>14</v>
      </c>
      <c r="U480" s="233" t="s">
        <v>14</v>
      </c>
      <c r="V480" s="244" t="s">
        <v>1</v>
      </c>
      <c r="W480" s="233" t="s">
        <v>14</v>
      </c>
      <c r="X480" s="233" t="s">
        <v>14</v>
      </c>
      <c r="Y480" s="233" t="s">
        <v>14</v>
      </c>
      <c r="Z480" s="244" t="s">
        <v>1</v>
      </c>
      <c r="AA480" s="244" t="s">
        <v>1</v>
      </c>
      <c r="AB480" s="233" t="s">
        <v>14</v>
      </c>
      <c r="AC480" s="244" t="s">
        <v>0</v>
      </c>
    </row>
    <row r="481" spans="1:29" ht="32" x14ac:dyDescent="0.2">
      <c r="A481" s="248" t="s">
        <v>1395</v>
      </c>
      <c r="B481" s="240"/>
      <c r="C481" s="241" t="str">
        <f t="shared" si="7"/>
        <v>1615080101</v>
      </c>
      <c r="D481" s="239" t="s">
        <v>1395</v>
      </c>
      <c r="E481" s="239" t="s">
        <v>1395</v>
      </c>
      <c r="F481" s="239" t="s">
        <v>1972</v>
      </c>
      <c r="G481" s="239" t="s">
        <v>732</v>
      </c>
      <c r="H481" s="239" t="s">
        <v>79</v>
      </c>
      <c r="I481" s="239" t="s">
        <v>14</v>
      </c>
      <c r="J481" s="239" t="s">
        <v>14</v>
      </c>
      <c r="K481" s="239" t="s">
        <v>1797</v>
      </c>
      <c r="L481" s="242" t="b">
        <v>0</v>
      </c>
      <c r="M481" s="239" t="s">
        <v>94</v>
      </c>
      <c r="N481" s="239" t="s">
        <v>94</v>
      </c>
      <c r="O481" s="239" t="s">
        <v>71</v>
      </c>
      <c r="P481" s="239" t="s">
        <v>32</v>
      </c>
      <c r="Q481" s="239" t="s">
        <v>1480</v>
      </c>
      <c r="R481" s="239" t="s">
        <v>1481</v>
      </c>
      <c r="S481" s="242" t="s">
        <v>1</v>
      </c>
      <c r="T481" s="239" t="s">
        <v>14</v>
      </c>
      <c r="U481" s="239" t="s">
        <v>14</v>
      </c>
      <c r="V481" s="242" t="s">
        <v>1</v>
      </c>
      <c r="W481" s="239" t="s">
        <v>14</v>
      </c>
      <c r="X481" s="239" t="s">
        <v>14</v>
      </c>
      <c r="Y481" s="239" t="s">
        <v>14</v>
      </c>
      <c r="Z481" s="242" t="s">
        <v>1</v>
      </c>
      <c r="AA481" s="242" t="s">
        <v>1</v>
      </c>
      <c r="AB481" s="239" t="s">
        <v>1779</v>
      </c>
      <c r="AC481" s="242" t="s">
        <v>0</v>
      </c>
    </row>
    <row r="482" spans="1:29" ht="32" x14ac:dyDescent="0.2">
      <c r="A482" s="247" t="s">
        <v>1396</v>
      </c>
      <c r="B482" s="234"/>
      <c r="C482" s="235" t="str">
        <f t="shared" si="7"/>
        <v>1615080102</v>
      </c>
      <c r="D482" s="233" t="s">
        <v>1396</v>
      </c>
      <c r="E482" s="233" t="s">
        <v>1396</v>
      </c>
      <c r="F482" s="233" t="s">
        <v>1972</v>
      </c>
      <c r="G482" s="233" t="s">
        <v>785</v>
      </c>
      <c r="H482" s="233" t="s">
        <v>79</v>
      </c>
      <c r="I482" s="233" t="s">
        <v>14</v>
      </c>
      <c r="J482" s="233" t="s">
        <v>14</v>
      </c>
      <c r="K482" s="233" t="s">
        <v>1918</v>
      </c>
      <c r="L482" s="244" t="b">
        <v>0</v>
      </c>
      <c r="M482" s="233" t="s">
        <v>87</v>
      </c>
      <c r="N482" s="233" t="s">
        <v>88</v>
      </c>
      <c r="O482" s="233" t="s">
        <v>71</v>
      </c>
      <c r="P482" s="233" t="s">
        <v>32</v>
      </c>
      <c r="Q482" s="233" t="s">
        <v>1480</v>
      </c>
      <c r="R482" s="233" t="s">
        <v>1481</v>
      </c>
      <c r="S482" s="244" t="s">
        <v>1</v>
      </c>
      <c r="T482" s="233" t="s">
        <v>14</v>
      </c>
      <c r="U482" s="233" t="s">
        <v>14</v>
      </c>
      <c r="V482" s="244" t="s">
        <v>1</v>
      </c>
      <c r="W482" s="233" t="s">
        <v>14</v>
      </c>
      <c r="X482" s="233" t="s">
        <v>14</v>
      </c>
      <c r="Y482" s="233" t="s">
        <v>14</v>
      </c>
      <c r="Z482" s="244" t="s">
        <v>1</v>
      </c>
      <c r="AA482" s="244" t="s">
        <v>1</v>
      </c>
      <c r="AB482" s="233" t="s">
        <v>1627</v>
      </c>
      <c r="AC482" s="244" t="s">
        <v>0</v>
      </c>
    </row>
    <row r="483" spans="1:29" ht="32" x14ac:dyDescent="0.2">
      <c r="A483" s="248" t="s">
        <v>1397</v>
      </c>
      <c r="B483" s="240"/>
      <c r="C483" s="241" t="str">
        <f t="shared" si="7"/>
        <v>1615100102</v>
      </c>
      <c r="D483" s="239" t="s">
        <v>1397</v>
      </c>
      <c r="E483" s="239" t="s">
        <v>1397</v>
      </c>
      <c r="F483" s="239" t="s">
        <v>1976</v>
      </c>
      <c r="G483" s="239" t="s">
        <v>207</v>
      </c>
      <c r="H483" s="239" t="s">
        <v>79</v>
      </c>
      <c r="I483" s="239" t="s">
        <v>14</v>
      </c>
      <c r="J483" s="239" t="s">
        <v>14</v>
      </c>
      <c r="K483" s="239" t="s">
        <v>1890</v>
      </c>
      <c r="L483" s="242" t="b">
        <v>0</v>
      </c>
      <c r="M483" s="239" t="s">
        <v>99</v>
      </c>
      <c r="N483" s="239" t="s">
        <v>100</v>
      </c>
      <c r="O483" s="239" t="s">
        <v>71</v>
      </c>
      <c r="P483" s="239" t="s">
        <v>32</v>
      </c>
      <c r="Q483" s="239" t="s">
        <v>1480</v>
      </c>
      <c r="R483" s="239" t="s">
        <v>1481</v>
      </c>
      <c r="S483" s="242" t="s">
        <v>1</v>
      </c>
      <c r="T483" s="239" t="s">
        <v>14</v>
      </c>
      <c r="U483" s="239" t="s">
        <v>14</v>
      </c>
      <c r="V483" s="242" t="s">
        <v>1</v>
      </c>
      <c r="W483" s="239" t="s">
        <v>14</v>
      </c>
      <c r="X483" s="239" t="s">
        <v>14</v>
      </c>
      <c r="Y483" s="239" t="s">
        <v>14</v>
      </c>
      <c r="Z483" s="242" t="s">
        <v>1</v>
      </c>
      <c r="AA483" s="242" t="s">
        <v>1</v>
      </c>
      <c r="AB483" s="239" t="s">
        <v>14</v>
      </c>
      <c r="AC483" s="242" t="s">
        <v>0</v>
      </c>
    </row>
    <row r="484" spans="1:29" ht="32" x14ac:dyDescent="0.2">
      <c r="A484" s="247" t="s">
        <v>1398</v>
      </c>
      <c r="B484" s="234"/>
      <c r="C484" s="235" t="str">
        <f t="shared" si="7"/>
        <v>1615120100</v>
      </c>
      <c r="D484" s="233" t="s">
        <v>1398</v>
      </c>
      <c r="E484" s="233" t="s">
        <v>1398</v>
      </c>
      <c r="F484" s="233" t="s">
        <v>2024</v>
      </c>
      <c r="G484" s="233" t="s">
        <v>273</v>
      </c>
      <c r="H484" s="233" t="s">
        <v>79</v>
      </c>
      <c r="I484" s="233" t="s">
        <v>14</v>
      </c>
      <c r="J484" s="233" t="s">
        <v>14</v>
      </c>
      <c r="K484" s="233" t="s">
        <v>1797</v>
      </c>
      <c r="L484" s="244" t="b">
        <v>0</v>
      </c>
      <c r="M484" s="233" t="s">
        <v>94</v>
      </c>
      <c r="N484" s="233" t="s">
        <v>65</v>
      </c>
      <c r="O484" s="233" t="s">
        <v>71</v>
      </c>
      <c r="P484" s="233" t="s">
        <v>32</v>
      </c>
      <c r="Q484" s="233" t="s">
        <v>1480</v>
      </c>
      <c r="R484" s="233" t="s">
        <v>1481</v>
      </c>
      <c r="S484" s="244" t="s">
        <v>1</v>
      </c>
      <c r="T484" s="233" t="s">
        <v>14</v>
      </c>
      <c r="U484" s="233" t="s">
        <v>14</v>
      </c>
      <c r="V484" s="244" t="s">
        <v>1</v>
      </c>
      <c r="W484" s="233" t="s">
        <v>14</v>
      </c>
      <c r="X484" s="233" t="s">
        <v>14</v>
      </c>
      <c r="Y484" s="233" t="s">
        <v>14</v>
      </c>
      <c r="Z484" s="244" t="s">
        <v>1</v>
      </c>
      <c r="AA484" s="244" t="s">
        <v>1</v>
      </c>
      <c r="AB484" s="233" t="s">
        <v>14</v>
      </c>
      <c r="AC484" s="244" t="s">
        <v>0</v>
      </c>
    </row>
    <row r="485" spans="1:29" ht="32" x14ac:dyDescent="0.2">
      <c r="A485" s="248" t="s">
        <v>1399</v>
      </c>
      <c r="B485" s="240"/>
      <c r="C485" s="241" t="str">
        <f t="shared" si="7"/>
        <v>1615130202</v>
      </c>
      <c r="D485" s="239" t="s">
        <v>1399</v>
      </c>
      <c r="E485" s="239" t="s">
        <v>2025</v>
      </c>
      <c r="F485" s="239" t="s">
        <v>1702</v>
      </c>
      <c r="G485" s="239" t="s">
        <v>286</v>
      </c>
      <c r="H485" s="239" t="s">
        <v>79</v>
      </c>
      <c r="I485" s="239" t="s">
        <v>14</v>
      </c>
      <c r="J485" s="239" t="s">
        <v>14</v>
      </c>
      <c r="K485" s="239" t="s">
        <v>1890</v>
      </c>
      <c r="L485" s="242" t="b">
        <v>1</v>
      </c>
      <c r="M485" s="239" t="s">
        <v>99</v>
      </c>
      <c r="N485" s="239" t="s">
        <v>100</v>
      </c>
      <c r="O485" s="239" t="s">
        <v>71</v>
      </c>
      <c r="P485" s="239" t="s">
        <v>32</v>
      </c>
      <c r="Q485" s="239" t="s">
        <v>1480</v>
      </c>
      <c r="R485" s="239" t="s">
        <v>1481</v>
      </c>
      <c r="S485" s="242" t="s">
        <v>1</v>
      </c>
      <c r="T485" s="239" t="s">
        <v>14</v>
      </c>
      <c r="U485" s="239" t="s">
        <v>14</v>
      </c>
      <c r="V485" s="242" t="s">
        <v>1</v>
      </c>
      <c r="W485" s="239" t="s">
        <v>14</v>
      </c>
      <c r="X485" s="239" t="s">
        <v>14</v>
      </c>
      <c r="Y485" s="239" t="s">
        <v>14</v>
      </c>
      <c r="Z485" s="242" t="s">
        <v>1</v>
      </c>
      <c r="AA485" s="242" t="s">
        <v>1</v>
      </c>
      <c r="AB485" s="239" t="s">
        <v>14</v>
      </c>
      <c r="AC485" s="242" t="s">
        <v>0</v>
      </c>
    </row>
    <row r="486" spans="1:29" ht="32" x14ac:dyDescent="0.2">
      <c r="A486" s="247" t="s">
        <v>1400</v>
      </c>
      <c r="B486" s="234"/>
      <c r="C486" s="235" t="str">
        <f t="shared" si="7"/>
        <v>1615170100</v>
      </c>
      <c r="D486" s="233" t="s">
        <v>1400</v>
      </c>
      <c r="E486" s="233" t="s">
        <v>1919</v>
      </c>
      <c r="F486" s="233" t="s">
        <v>1783</v>
      </c>
      <c r="G486" s="233" t="s">
        <v>428</v>
      </c>
      <c r="H486" s="233" t="s">
        <v>79</v>
      </c>
      <c r="I486" s="233" t="s">
        <v>14</v>
      </c>
      <c r="J486" s="233" t="s">
        <v>14</v>
      </c>
      <c r="K486" s="233" t="s">
        <v>1890</v>
      </c>
      <c r="L486" s="244" t="b">
        <v>0</v>
      </c>
      <c r="M486" s="233" t="s">
        <v>121</v>
      </c>
      <c r="N486" s="233" t="s">
        <v>94</v>
      </c>
      <c r="O486" s="233" t="s">
        <v>71</v>
      </c>
      <c r="P486" s="233" t="s">
        <v>32</v>
      </c>
      <c r="Q486" s="233" t="s">
        <v>1480</v>
      </c>
      <c r="R486" s="233" t="s">
        <v>1481</v>
      </c>
      <c r="S486" s="244" t="s">
        <v>1</v>
      </c>
      <c r="T486" s="233" t="s">
        <v>14</v>
      </c>
      <c r="U486" s="233" t="s">
        <v>14</v>
      </c>
      <c r="V486" s="244" t="s">
        <v>1</v>
      </c>
      <c r="W486" s="233" t="s">
        <v>14</v>
      </c>
      <c r="X486" s="233" t="s">
        <v>14</v>
      </c>
      <c r="Y486" s="233" t="s">
        <v>1919</v>
      </c>
      <c r="Z486" s="244" t="s">
        <v>1</v>
      </c>
      <c r="AA486" s="244" t="s">
        <v>1</v>
      </c>
      <c r="AB486" s="233" t="s">
        <v>1610</v>
      </c>
      <c r="AC486" s="244" t="s">
        <v>0</v>
      </c>
    </row>
    <row r="487" spans="1:29" ht="32" x14ac:dyDescent="0.2">
      <c r="A487" s="248" t="s">
        <v>1401</v>
      </c>
      <c r="B487" s="240"/>
      <c r="C487" s="241" t="str">
        <f t="shared" si="7"/>
        <v>1641030100</v>
      </c>
      <c r="D487" s="239" t="s">
        <v>1401</v>
      </c>
      <c r="E487" s="239" t="s">
        <v>1401</v>
      </c>
      <c r="F487" s="239" t="s">
        <v>1985</v>
      </c>
      <c r="G487" s="239" t="s">
        <v>241</v>
      </c>
      <c r="H487" s="239" t="s">
        <v>79</v>
      </c>
      <c r="I487" s="239" t="s">
        <v>14</v>
      </c>
      <c r="J487" s="239" t="s">
        <v>14</v>
      </c>
      <c r="K487" s="239" t="s">
        <v>1898</v>
      </c>
      <c r="L487" s="242" t="b">
        <v>0</v>
      </c>
      <c r="M487" s="239" t="s">
        <v>94</v>
      </c>
      <c r="N487" s="239" t="s">
        <v>94</v>
      </c>
      <c r="O487" s="239" t="s">
        <v>71</v>
      </c>
      <c r="P487" s="239" t="s">
        <v>72</v>
      </c>
      <c r="Q487" s="239" t="s">
        <v>1480</v>
      </c>
      <c r="R487" s="239" t="s">
        <v>1481</v>
      </c>
      <c r="S487" s="242" t="s">
        <v>1</v>
      </c>
      <c r="T487" s="239" t="s">
        <v>14</v>
      </c>
      <c r="U487" s="239" t="s">
        <v>14</v>
      </c>
      <c r="V487" s="242" t="s">
        <v>1</v>
      </c>
      <c r="W487" s="239" t="s">
        <v>14</v>
      </c>
      <c r="X487" s="239" t="s">
        <v>14</v>
      </c>
      <c r="Y487" s="239" t="s">
        <v>14</v>
      </c>
      <c r="Z487" s="242" t="s">
        <v>1</v>
      </c>
      <c r="AA487" s="242" t="s">
        <v>1</v>
      </c>
      <c r="AB487" s="239" t="s">
        <v>14</v>
      </c>
      <c r="AC487" s="242" t="s">
        <v>0</v>
      </c>
    </row>
    <row r="488" spans="1:29" ht="32" x14ac:dyDescent="0.2">
      <c r="A488" s="247" t="s">
        <v>1402</v>
      </c>
      <c r="B488" s="234"/>
      <c r="C488" s="235" t="str">
        <f t="shared" si="7"/>
        <v>1646041201</v>
      </c>
      <c r="D488" s="233" t="s">
        <v>1402</v>
      </c>
      <c r="E488" s="233" t="s">
        <v>1402</v>
      </c>
      <c r="F488" s="233" t="s">
        <v>2026</v>
      </c>
      <c r="G488" s="233" t="s">
        <v>287</v>
      </c>
      <c r="H488" s="233" t="s">
        <v>79</v>
      </c>
      <c r="I488" s="233" t="s">
        <v>14</v>
      </c>
      <c r="J488" s="233" t="s">
        <v>14</v>
      </c>
      <c r="K488" s="233" t="s">
        <v>1890</v>
      </c>
      <c r="L488" s="244" t="b">
        <v>0</v>
      </c>
      <c r="M488" s="233" t="s">
        <v>99</v>
      </c>
      <c r="N488" s="233" t="s">
        <v>100</v>
      </c>
      <c r="O488" s="233" t="s">
        <v>71</v>
      </c>
      <c r="P488" s="233" t="s">
        <v>32</v>
      </c>
      <c r="Q488" s="233" t="s">
        <v>1480</v>
      </c>
      <c r="R488" s="233" t="s">
        <v>1481</v>
      </c>
      <c r="S488" s="244" t="s">
        <v>1</v>
      </c>
      <c r="T488" s="233" t="s">
        <v>14</v>
      </c>
      <c r="U488" s="233" t="s">
        <v>14</v>
      </c>
      <c r="V488" s="244" t="s">
        <v>1</v>
      </c>
      <c r="W488" s="233" t="s">
        <v>14</v>
      </c>
      <c r="X488" s="233" t="s">
        <v>14</v>
      </c>
      <c r="Y488" s="233" t="s">
        <v>14</v>
      </c>
      <c r="Z488" s="244" t="s">
        <v>1</v>
      </c>
      <c r="AA488" s="244" t="s">
        <v>1</v>
      </c>
      <c r="AB488" s="233" t="s">
        <v>14</v>
      </c>
      <c r="AC488" s="244" t="s">
        <v>0</v>
      </c>
    </row>
    <row r="489" spans="1:29" ht="32" x14ac:dyDescent="0.2">
      <c r="A489" s="248" t="s">
        <v>1403</v>
      </c>
      <c r="B489" s="240"/>
      <c r="C489" s="241" t="str">
        <f t="shared" si="7"/>
        <v>1647060700</v>
      </c>
      <c r="D489" s="239" t="s">
        <v>1403</v>
      </c>
      <c r="E489" s="239" t="s">
        <v>1403</v>
      </c>
      <c r="F489" s="239" t="s">
        <v>1743</v>
      </c>
      <c r="G489" s="239" t="s">
        <v>177</v>
      </c>
      <c r="H489" s="239" t="s">
        <v>79</v>
      </c>
      <c r="I489" s="239" t="s">
        <v>14</v>
      </c>
      <c r="J489" s="239" t="s">
        <v>14</v>
      </c>
      <c r="K489" s="239" t="s">
        <v>1890</v>
      </c>
      <c r="L489" s="242" t="b">
        <v>0</v>
      </c>
      <c r="M489" s="239" t="s">
        <v>87</v>
      </c>
      <c r="N489" s="239" t="s">
        <v>88</v>
      </c>
      <c r="O489" s="239" t="s">
        <v>71</v>
      </c>
      <c r="P489" s="239" t="s">
        <v>32</v>
      </c>
      <c r="Q489" s="239" t="s">
        <v>1480</v>
      </c>
      <c r="R489" s="239" t="s">
        <v>1481</v>
      </c>
      <c r="S489" s="242" t="s">
        <v>1</v>
      </c>
      <c r="T489" s="239" t="s">
        <v>14</v>
      </c>
      <c r="U489" s="239" t="s">
        <v>14</v>
      </c>
      <c r="V489" s="242" t="s">
        <v>1</v>
      </c>
      <c r="W489" s="239" t="s">
        <v>14</v>
      </c>
      <c r="X489" s="239" t="s">
        <v>14</v>
      </c>
      <c r="Y489" s="239" t="s">
        <v>14</v>
      </c>
      <c r="Z489" s="242" t="s">
        <v>1</v>
      </c>
      <c r="AA489" s="242" t="s">
        <v>1</v>
      </c>
      <c r="AB489" s="239" t="s">
        <v>1691</v>
      </c>
      <c r="AC489" s="242" t="s">
        <v>0</v>
      </c>
    </row>
    <row r="490" spans="1:29" ht="32" x14ac:dyDescent="0.2">
      <c r="A490" s="247" t="s">
        <v>1404</v>
      </c>
      <c r="B490" s="234"/>
      <c r="C490" s="235" t="str">
        <f t="shared" si="7"/>
        <v>1647060911</v>
      </c>
      <c r="D490" s="233" t="s">
        <v>1404</v>
      </c>
      <c r="E490" s="233" t="s">
        <v>1404</v>
      </c>
      <c r="F490" s="233" t="s">
        <v>1747</v>
      </c>
      <c r="G490" s="233" t="s">
        <v>186</v>
      </c>
      <c r="H490" s="233" t="s">
        <v>79</v>
      </c>
      <c r="I490" s="233" t="s">
        <v>14</v>
      </c>
      <c r="J490" s="233" t="s">
        <v>14</v>
      </c>
      <c r="K490" s="233" t="s">
        <v>1890</v>
      </c>
      <c r="L490" s="244" t="b">
        <v>0</v>
      </c>
      <c r="M490" s="233" t="s">
        <v>87</v>
      </c>
      <c r="N490" s="233" t="s">
        <v>88</v>
      </c>
      <c r="O490" s="233" t="s">
        <v>71</v>
      </c>
      <c r="P490" s="233" t="s">
        <v>32</v>
      </c>
      <c r="Q490" s="233" t="s">
        <v>1480</v>
      </c>
      <c r="R490" s="233" t="s">
        <v>1481</v>
      </c>
      <c r="S490" s="244" t="s">
        <v>1</v>
      </c>
      <c r="T490" s="233" t="s">
        <v>14</v>
      </c>
      <c r="U490" s="233" t="s">
        <v>14</v>
      </c>
      <c r="V490" s="244" t="s">
        <v>1</v>
      </c>
      <c r="W490" s="233" t="s">
        <v>14</v>
      </c>
      <c r="X490" s="233" t="s">
        <v>14</v>
      </c>
      <c r="Y490" s="233" t="s">
        <v>14</v>
      </c>
      <c r="Z490" s="244" t="s">
        <v>1</v>
      </c>
      <c r="AA490" s="244" t="s">
        <v>1</v>
      </c>
      <c r="AB490" s="233" t="s">
        <v>1804</v>
      </c>
      <c r="AC490" s="244" t="s">
        <v>0</v>
      </c>
    </row>
    <row r="491" spans="1:29" ht="32" x14ac:dyDescent="0.2">
      <c r="A491" s="248" t="s">
        <v>1405</v>
      </c>
      <c r="B491" s="240"/>
      <c r="C491" s="241" t="str">
        <f t="shared" si="7"/>
        <v>1649010200</v>
      </c>
      <c r="D491" s="239" t="s">
        <v>1405</v>
      </c>
      <c r="E491" s="239" t="s">
        <v>1405</v>
      </c>
      <c r="F491" s="239" t="s">
        <v>1992</v>
      </c>
      <c r="G491" s="239" t="s">
        <v>701</v>
      </c>
      <c r="H491" s="239" t="s">
        <v>79</v>
      </c>
      <c r="I491" s="239" t="s">
        <v>14</v>
      </c>
      <c r="J491" s="239" t="s">
        <v>14</v>
      </c>
      <c r="K491" s="239" t="s">
        <v>1898</v>
      </c>
      <c r="L491" s="242" t="b">
        <v>0</v>
      </c>
      <c r="M491" s="239" t="s">
        <v>87</v>
      </c>
      <c r="N491" s="239" t="s">
        <v>88</v>
      </c>
      <c r="O491" s="239" t="s">
        <v>71</v>
      </c>
      <c r="P491" s="239" t="s">
        <v>32</v>
      </c>
      <c r="Q491" s="239" t="s">
        <v>1480</v>
      </c>
      <c r="R491" s="239" t="s">
        <v>1481</v>
      </c>
      <c r="S491" s="242" t="s">
        <v>1</v>
      </c>
      <c r="T491" s="239" t="s">
        <v>14</v>
      </c>
      <c r="U491" s="239" t="s">
        <v>14</v>
      </c>
      <c r="V491" s="242" t="s">
        <v>1</v>
      </c>
      <c r="W491" s="239" t="s">
        <v>14</v>
      </c>
      <c r="X491" s="239" t="s">
        <v>14</v>
      </c>
      <c r="Y491" s="239" t="s">
        <v>14</v>
      </c>
      <c r="Z491" s="242" t="s">
        <v>1</v>
      </c>
      <c r="AA491" s="242" t="s">
        <v>1</v>
      </c>
      <c r="AB491" s="239" t="s">
        <v>14</v>
      </c>
      <c r="AC491" s="242" t="s">
        <v>0</v>
      </c>
    </row>
    <row r="492" spans="1:29" ht="32" x14ac:dyDescent="0.2">
      <c r="A492" s="247" t="s">
        <v>1406</v>
      </c>
      <c r="B492" s="234"/>
      <c r="C492" s="235" t="str">
        <f t="shared" si="7"/>
        <v>1649010401</v>
      </c>
      <c r="D492" s="233" t="s">
        <v>1406</v>
      </c>
      <c r="E492" s="233" t="s">
        <v>1406</v>
      </c>
      <c r="F492" s="233" t="s">
        <v>1993</v>
      </c>
      <c r="G492" s="233" t="s">
        <v>178</v>
      </c>
      <c r="H492" s="233" t="s">
        <v>79</v>
      </c>
      <c r="I492" s="233" t="s">
        <v>14</v>
      </c>
      <c r="J492" s="233" t="s">
        <v>14</v>
      </c>
      <c r="K492" s="233" t="s">
        <v>1920</v>
      </c>
      <c r="L492" s="244" t="b">
        <v>0</v>
      </c>
      <c r="M492" s="233" t="s">
        <v>87</v>
      </c>
      <c r="N492" s="233" t="s">
        <v>88</v>
      </c>
      <c r="O492" s="233" t="s">
        <v>71</v>
      </c>
      <c r="P492" s="233" t="s">
        <v>32</v>
      </c>
      <c r="Q492" s="233" t="s">
        <v>1480</v>
      </c>
      <c r="R492" s="233" t="s">
        <v>1481</v>
      </c>
      <c r="S492" s="244" t="s">
        <v>1</v>
      </c>
      <c r="T492" s="233" t="s">
        <v>14</v>
      </c>
      <c r="U492" s="233" t="s">
        <v>14</v>
      </c>
      <c r="V492" s="244" t="s">
        <v>1</v>
      </c>
      <c r="W492" s="233" t="s">
        <v>14</v>
      </c>
      <c r="X492" s="233" t="s">
        <v>14</v>
      </c>
      <c r="Y492" s="233" t="s">
        <v>14</v>
      </c>
      <c r="Z492" s="244" t="s">
        <v>1</v>
      </c>
      <c r="AA492" s="244" t="s">
        <v>1</v>
      </c>
      <c r="AB492" s="233" t="s">
        <v>14</v>
      </c>
      <c r="AC492" s="244" t="s">
        <v>0</v>
      </c>
    </row>
    <row r="493" spans="1:29" ht="32" x14ac:dyDescent="0.2">
      <c r="A493" s="248" t="s">
        <v>1407</v>
      </c>
      <c r="B493" s="240"/>
      <c r="C493" s="241" t="str">
        <f t="shared" si="7"/>
        <v>1649010403</v>
      </c>
      <c r="D493" s="239" t="s">
        <v>1407</v>
      </c>
      <c r="E493" s="239" t="s">
        <v>1407</v>
      </c>
      <c r="F493" s="239" t="s">
        <v>1993</v>
      </c>
      <c r="G493" s="239" t="s">
        <v>174</v>
      </c>
      <c r="H493" s="239" t="s">
        <v>79</v>
      </c>
      <c r="I493" s="239" t="s">
        <v>14</v>
      </c>
      <c r="J493" s="239" t="s">
        <v>14</v>
      </c>
      <c r="K493" s="239" t="s">
        <v>1890</v>
      </c>
      <c r="L493" s="242" t="b">
        <v>0</v>
      </c>
      <c r="M493" s="239" t="s">
        <v>87</v>
      </c>
      <c r="N493" s="239" t="s">
        <v>88</v>
      </c>
      <c r="O493" s="239" t="s">
        <v>71</v>
      </c>
      <c r="P493" s="239" t="s">
        <v>32</v>
      </c>
      <c r="Q493" s="239" t="s">
        <v>1480</v>
      </c>
      <c r="R493" s="239" t="s">
        <v>1481</v>
      </c>
      <c r="S493" s="242" t="s">
        <v>1</v>
      </c>
      <c r="T493" s="239" t="s">
        <v>14</v>
      </c>
      <c r="U493" s="239" t="s">
        <v>14</v>
      </c>
      <c r="V493" s="242" t="s">
        <v>1</v>
      </c>
      <c r="W493" s="239" t="s">
        <v>14</v>
      </c>
      <c r="X493" s="239" t="s">
        <v>14</v>
      </c>
      <c r="Y493" s="239" t="s">
        <v>14</v>
      </c>
      <c r="Z493" s="242" t="s">
        <v>1</v>
      </c>
      <c r="AA493" s="242" t="s">
        <v>1</v>
      </c>
      <c r="AB493" s="239" t="s">
        <v>1779</v>
      </c>
      <c r="AC493" s="242" t="s">
        <v>0</v>
      </c>
    </row>
    <row r="494" spans="1:29" ht="32" x14ac:dyDescent="0.2">
      <c r="A494" s="247" t="s">
        <v>1408</v>
      </c>
      <c r="B494" s="234"/>
      <c r="C494" s="235" t="str">
        <f t="shared" si="7"/>
        <v>1649010404</v>
      </c>
      <c r="D494" s="233" t="s">
        <v>1408</v>
      </c>
      <c r="E494" s="233" t="s">
        <v>1408</v>
      </c>
      <c r="F494" s="233" t="s">
        <v>1993</v>
      </c>
      <c r="G494" s="233" t="s">
        <v>180</v>
      </c>
      <c r="H494" s="233" t="s">
        <v>79</v>
      </c>
      <c r="I494" s="233" t="s">
        <v>14</v>
      </c>
      <c r="J494" s="233" t="s">
        <v>14</v>
      </c>
      <c r="K494" s="233" t="s">
        <v>1890</v>
      </c>
      <c r="L494" s="244" t="b">
        <v>0</v>
      </c>
      <c r="M494" s="233" t="s">
        <v>87</v>
      </c>
      <c r="N494" s="233" t="s">
        <v>88</v>
      </c>
      <c r="O494" s="233" t="s">
        <v>71</v>
      </c>
      <c r="P494" s="233" t="s">
        <v>32</v>
      </c>
      <c r="Q494" s="233" t="s">
        <v>1480</v>
      </c>
      <c r="R494" s="233" t="s">
        <v>1481</v>
      </c>
      <c r="S494" s="244" t="s">
        <v>1</v>
      </c>
      <c r="T494" s="233" t="s">
        <v>14</v>
      </c>
      <c r="U494" s="233" t="s">
        <v>14</v>
      </c>
      <c r="V494" s="244" t="s">
        <v>1</v>
      </c>
      <c r="W494" s="233" t="s">
        <v>14</v>
      </c>
      <c r="X494" s="233" t="s">
        <v>14</v>
      </c>
      <c r="Y494" s="233" t="s">
        <v>14</v>
      </c>
      <c r="Z494" s="244" t="s">
        <v>1</v>
      </c>
      <c r="AA494" s="244" t="s">
        <v>1</v>
      </c>
      <c r="AB494" s="233" t="s">
        <v>14</v>
      </c>
      <c r="AC494" s="244" t="s">
        <v>0</v>
      </c>
    </row>
    <row r="495" spans="1:29" ht="32" x14ac:dyDescent="0.2">
      <c r="A495" s="248" t="s">
        <v>1409</v>
      </c>
      <c r="B495" s="240"/>
      <c r="C495" s="241" t="str">
        <f t="shared" si="7"/>
        <v>1650010200</v>
      </c>
      <c r="D495" s="239" t="s">
        <v>1409</v>
      </c>
      <c r="E495" s="239" t="s">
        <v>172</v>
      </c>
      <c r="F495" s="239" t="s">
        <v>1994</v>
      </c>
      <c r="G495" s="239" t="s">
        <v>553</v>
      </c>
      <c r="H495" s="239" t="s">
        <v>79</v>
      </c>
      <c r="I495" s="239" t="s">
        <v>14</v>
      </c>
      <c r="J495" s="239" t="s">
        <v>14</v>
      </c>
      <c r="K495" s="239" t="s">
        <v>1890</v>
      </c>
      <c r="L495" s="242" t="b">
        <v>0</v>
      </c>
      <c r="M495" s="239" t="s">
        <v>69</v>
      </c>
      <c r="N495" s="239" t="s">
        <v>70</v>
      </c>
      <c r="O495" s="239" t="s">
        <v>71</v>
      </c>
      <c r="P495" s="239" t="s">
        <v>72</v>
      </c>
      <c r="Q495" s="239" t="s">
        <v>1480</v>
      </c>
      <c r="R495" s="239" t="s">
        <v>1481</v>
      </c>
      <c r="S495" s="242" t="s">
        <v>1</v>
      </c>
      <c r="T495" s="239" t="s">
        <v>14</v>
      </c>
      <c r="U495" s="239" t="s">
        <v>14</v>
      </c>
      <c r="V495" s="242" t="s">
        <v>1</v>
      </c>
      <c r="W495" s="239" t="s">
        <v>14</v>
      </c>
      <c r="X495" s="239" t="s">
        <v>14</v>
      </c>
      <c r="Y495" s="239" t="s">
        <v>929</v>
      </c>
      <c r="Z495" s="242" t="s">
        <v>1</v>
      </c>
      <c r="AA495" s="242" t="s">
        <v>1</v>
      </c>
      <c r="AB495" s="239" t="s">
        <v>1688</v>
      </c>
      <c r="AC495" s="242" t="s">
        <v>0</v>
      </c>
    </row>
    <row r="496" spans="1:29" ht="32" x14ac:dyDescent="0.2">
      <c r="A496" s="247" t="s">
        <v>1410</v>
      </c>
      <c r="B496" s="234"/>
      <c r="C496" s="235" t="str">
        <f t="shared" si="7"/>
        <v>1650050202</v>
      </c>
      <c r="D496" s="233" t="s">
        <v>1410</v>
      </c>
      <c r="E496" s="233" t="s">
        <v>1410</v>
      </c>
      <c r="F496" s="233" t="s">
        <v>1995</v>
      </c>
      <c r="G496" s="233" t="s">
        <v>767</v>
      </c>
      <c r="H496" s="233" t="s">
        <v>79</v>
      </c>
      <c r="I496" s="233" t="s">
        <v>14</v>
      </c>
      <c r="J496" s="233" t="s">
        <v>14</v>
      </c>
      <c r="K496" s="233" t="s">
        <v>1898</v>
      </c>
      <c r="L496" s="244" t="b">
        <v>0</v>
      </c>
      <c r="M496" s="233" t="s">
        <v>69</v>
      </c>
      <c r="N496" s="233" t="s">
        <v>70</v>
      </c>
      <c r="O496" s="233" t="s">
        <v>71</v>
      </c>
      <c r="P496" s="233" t="s">
        <v>72</v>
      </c>
      <c r="Q496" s="233" t="s">
        <v>1480</v>
      </c>
      <c r="R496" s="233" t="s">
        <v>1481</v>
      </c>
      <c r="S496" s="244" t="s">
        <v>1</v>
      </c>
      <c r="T496" s="233" t="s">
        <v>14</v>
      </c>
      <c r="U496" s="233" t="s">
        <v>14</v>
      </c>
      <c r="V496" s="244" t="s">
        <v>1</v>
      </c>
      <c r="W496" s="233" t="s">
        <v>14</v>
      </c>
      <c r="X496" s="233" t="s">
        <v>14</v>
      </c>
      <c r="Y496" s="233" t="s">
        <v>14</v>
      </c>
      <c r="Z496" s="244" t="s">
        <v>1</v>
      </c>
      <c r="AA496" s="244" t="s">
        <v>1</v>
      </c>
      <c r="AB496" s="233" t="s">
        <v>14</v>
      </c>
      <c r="AC496" s="244" t="s">
        <v>0</v>
      </c>
    </row>
    <row r="497" spans="1:29" ht="32" x14ac:dyDescent="0.2">
      <c r="A497" s="248" t="s">
        <v>1411</v>
      </c>
      <c r="B497" s="240"/>
      <c r="C497" s="241" t="str">
        <f t="shared" si="7"/>
        <v>1650060213</v>
      </c>
      <c r="D497" s="239" t="s">
        <v>1411</v>
      </c>
      <c r="E497" s="239" t="s">
        <v>1411</v>
      </c>
      <c r="F497" s="239" t="s">
        <v>1775</v>
      </c>
      <c r="G497" s="239" t="s">
        <v>456</v>
      </c>
      <c r="H497" s="239" t="s">
        <v>79</v>
      </c>
      <c r="I497" s="239" t="s">
        <v>14</v>
      </c>
      <c r="J497" s="239" t="s">
        <v>14</v>
      </c>
      <c r="K497" s="239" t="s">
        <v>1898</v>
      </c>
      <c r="L497" s="242" t="b">
        <v>0</v>
      </c>
      <c r="M497" s="239" t="s">
        <v>69</v>
      </c>
      <c r="N497" s="239" t="s">
        <v>70</v>
      </c>
      <c r="O497" s="239" t="s">
        <v>71</v>
      </c>
      <c r="P497" s="239" t="s">
        <v>32</v>
      </c>
      <c r="Q497" s="239" t="s">
        <v>1480</v>
      </c>
      <c r="R497" s="239" t="s">
        <v>1481</v>
      </c>
      <c r="S497" s="242" t="s">
        <v>1</v>
      </c>
      <c r="T497" s="239" t="s">
        <v>14</v>
      </c>
      <c r="U497" s="239" t="s">
        <v>14</v>
      </c>
      <c r="V497" s="242" t="s">
        <v>1</v>
      </c>
      <c r="W497" s="239" t="s">
        <v>14</v>
      </c>
      <c r="X497" s="239" t="s">
        <v>14</v>
      </c>
      <c r="Y497" s="239" t="s">
        <v>14</v>
      </c>
      <c r="Z497" s="242" t="s">
        <v>1</v>
      </c>
      <c r="AA497" s="242" t="s">
        <v>1</v>
      </c>
      <c r="AB497" s="239" t="s">
        <v>14</v>
      </c>
      <c r="AC497" s="242" t="s">
        <v>0</v>
      </c>
    </row>
    <row r="498" spans="1:29" ht="32" x14ac:dyDescent="0.2">
      <c r="A498" s="247" t="s">
        <v>1412</v>
      </c>
      <c r="B498" s="234"/>
      <c r="C498" s="235" t="str">
        <f t="shared" si="7"/>
        <v>1650060500</v>
      </c>
      <c r="D498" s="233" t="s">
        <v>1412</v>
      </c>
      <c r="E498" s="233" t="s">
        <v>1412</v>
      </c>
      <c r="F498" s="233" t="s">
        <v>1776</v>
      </c>
      <c r="G498" s="233" t="s">
        <v>681</v>
      </c>
      <c r="H498" s="233" t="s">
        <v>79</v>
      </c>
      <c r="I498" s="233" t="s">
        <v>14</v>
      </c>
      <c r="J498" s="233" t="s">
        <v>14</v>
      </c>
      <c r="K498" s="233" t="s">
        <v>1898</v>
      </c>
      <c r="L498" s="244" t="b">
        <v>0</v>
      </c>
      <c r="M498" s="233" t="s">
        <v>69</v>
      </c>
      <c r="N498" s="233" t="s">
        <v>70</v>
      </c>
      <c r="O498" s="233" t="s">
        <v>71</v>
      </c>
      <c r="P498" s="233" t="s">
        <v>72</v>
      </c>
      <c r="Q498" s="233" t="s">
        <v>1480</v>
      </c>
      <c r="R498" s="233" t="s">
        <v>1481</v>
      </c>
      <c r="S498" s="244" t="s">
        <v>1</v>
      </c>
      <c r="T498" s="233" t="s">
        <v>14</v>
      </c>
      <c r="U498" s="233" t="s">
        <v>14</v>
      </c>
      <c r="V498" s="244" t="s">
        <v>1</v>
      </c>
      <c r="W498" s="233" t="s">
        <v>14</v>
      </c>
      <c r="X498" s="233" t="s">
        <v>14</v>
      </c>
      <c r="Y498" s="233" t="s">
        <v>14</v>
      </c>
      <c r="Z498" s="244" t="s">
        <v>1</v>
      </c>
      <c r="AA498" s="244" t="s">
        <v>1</v>
      </c>
      <c r="AB498" s="233" t="s">
        <v>14</v>
      </c>
      <c r="AC498" s="244" t="s">
        <v>0</v>
      </c>
    </row>
    <row r="499" spans="1:29" ht="32" x14ac:dyDescent="0.2">
      <c r="A499" s="248" t="s">
        <v>1413</v>
      </c>
      <c r="B499" s="240"/>
      <c r="C499" s="241" t="str">
        <f t="shared" si="7"/>
        <v>1650091300</v>
      </c>
      <c r="D499" s="239" t="s">
        <v>1413</v>
      </c>
      <c r="E499" s="239" t="s">
        <v>1413</v>
      </c>
      <c r="F499" s="239" t="s">
        <v>2027</v>
      </c>
      <c r="G499" s="239" t="s">
        <v>642</v>
      </c>
      <c r="H499" s="239" t="s">
        <v>79</v>
      </c>
      <c r="I499" s="239" t="s">
        <v>14</v>
      </c>
      <c r="J499" s="239" t="s">
        <v>14</v>
      </c>
      <c r="K499" s="239" t="s">
        <v>1898</v>
      </c>
      <c r="L499" s="242" t="b">
        <v>0</v>
      </c>
      <c r="M499" s="239" t="s">
        <v>69</v>
      </c>
      <c r="N499" s="239" t="s">
        <v>70</v>
      </c>
      <c r="O499" s="239" t="s">
        <v>71</v>
      </c>
      <c r="P499" s="239" t="s">
        <v>32</v>
      </c>
      <c r="Q499" s="239" t="s">
        <v>1480</v>
      </c>
      <c r="R499" s="239" t="s">
        <v>1481</v>
      </c>
      <c r="S499" s="242" t="s">
        <v>1</v>
      </c>
      <c r="T499" s="239" t="s">
        <v>14</v>
      </c>
      <c r="U499" s="239" t="s">
        <v>14</v>
      </c>
      <c r="V499" s="242" t="s">
        <v>1</v>
      </c>
      <c r="W499" s="239" t="s">
        <v>14</v>
      </c>
      <c r="X499" s="239" t="s">
        <v>14</v>
      </c>
      <c r="Y499" s="239" t="s">
        <v>14</v>
      </c>
      <c r="Z499" s="242" t="s">
        <v>1</v>
      </c>
      <c r="AA499" s="242" t="s">
        <v>1</v>
      </c>
      <c r="AB499" s="239" t="s">
        <v>14</v>
      </c>
      <c r="AC499" s="242" t="s">
        <v>0</v>
      </c>
    </row>
    <row r="500" spans="1:29" ht="32" x14ac:dyDescent="0.2">
      <c r="A500" s="247" t="s">
        <v>1414</v>
      </c>
      <c r="B500" s="234"/>
      <c r="C500" s="235" t="str">
        <f t="shared" si="7"/>
        <v>1652020301</v>
      </c>
      <c r="D500" s="233" t="s">
        <v>1414</v>
      </c>
      <c r="E500" s="233" t="s">
        <v>1414</v>
      </c>
      <c r="F500" s="233" t="s">
        <v>1777</v>
      </c>
      <c r="G500" s="233" t="s">
        <v>779</v>
      </c>
      <c r="H500" s="233" t="s">
        <v>79</v>
      </c>
      <c r="I500" s="233" t="s">
        <v>14</v>
      </c>
      <c r="J500" s="233" t="s">
        <v>14</v>
      </c>
      <c r="K500" s="233" t="s">
        <v>1898</v>
      </c>
      <c r="L500" s="244" t="b">
        <v>0</v>
      </c>
      <c r="M500" s="233" t="s">
        <v>87</v>
      </c>
      <c r="N500" s="233" t="s">
        <v>88</v>
      </c>
      <c r="O500" s="233" t="s">
        <v>71</v>
      </c>
      <c r="P500" s="233" t="s">
        <v>32</v>
      </c>
      <c r="Q500" s="233" t="s">
        <v>1480</v>
      </c>
      <c r="R500" s="233" t="s">
        <v>1481</v>
      </c>
      <c r="S500" s="244" t="s">
        <v>1</v>
      </c>
      <c r="T500" s="233" t="s">
        <v>14</v>
      </c>
      <c r="U500" s="233" t="s">
        <v>14</v>
      </c>
      <c r="V500" s="244" t="s">
        <v>1</v>
      </c>
      <c r="W500" s="233" t="s">
        <v>14</v>
      </c>
      <c r="X500" s="233" t="s">
        <v>14</v>
      </c>
      <c r="Y500" s="233" t="s">
        <v>14</v>
      </c>
      <c r="Z500" s="244" t="s">
        <v>1</v>
      </c>
      <c r="AA500" s="244" t="s">
        <v>1</v>
      </c>
      <c r="AB500" s="233" t="s">
        <v>1613</v>
      </c>
      <c r="AC500" s="244" t="s">
        <v>0</v>
      </c>
    </row>
    <row r="501" spans="1:29" ht="32" x14ac:dyDescent="0.2">
      <c r="A501" s="248" t="s">
        <v>1415</v>
      </c>
      <c r="B501" s="240"/>
      <c r="C501" s="241" t="str">
        <f t="shared" si="7"/>
        <v>1652020501</v>
      </c>
      <c r="D501" s="239" t="s">
        <v>1415</v>
      </c>
      <c r="E501" s="239" t="s">
        <v>1415</v>
      </c>
      <c r="F501" s="239" t="s">
        <v>1997</v>
      </c>
      <c r="G501" s="239" t="s">
        <v>530</v>
      </c>
      <c r="H501" s="239" t="s">
        <v>79</v>
      </c>
      <c r="I501" s="239" t="s">
        <v>14</v>
      </c>
      <c r="J501" s="239" t="s">
        <v>14</v>
      </c>
      <c r="K501" s="239" t="s">
        <v>1890</v>
      </c>
      <c r="L501" s="242" t="b">
        <v>0</v>
      </c>
      <c r="M501" s="239" t="s">
        <v>94</v>
      </c>
      <c r="N501" s="239" t="s">
        <v>94</v>
      </c>
      <c r="O501" s="239" t="s">
        <v>71</v>
      </c>
      <c r="P501" s="239" t="s">
        <v>32</v>
      </c>
      <c r="Q501" s="239" t="s">
        <v>1480</v>
      </c>
      <c r="R501" s="239" t="s">
        <v>1481</v>
      </c>
      <c r="S501" s="242" t="s">
        <v>1</v>
      </c>
      <c r="T501" s="239" t="s">
        <v>14</v>
      </c>
      <c r="U501" s="239" t="s">
        <v>14</v>
      </c>
      <c r="V501" s="242" t="s">
        <v>1</v>
      </c>
      <c r="W501" s="239" t="s">
        <v>14</v>
      </c>
      <c r="X501" s="239" t="s">
        <v>14</v>
      </c>
      <c r="Y501" s="239" t="s">
        <v>14</v>
      </c>
      <c r="Z501" s="242" t="s">
        <v>1</v>
      </c>
      <c r="AA501" s="242" t="s">
        <v>1</v>
      </c>
      <c r="AB501" s="239" t="s">
        <v>14</v>
      </c>
      <c r="AC501" s="242" t="s">
        <v>0</v>
      </c>
    </row>
    <row r="502" spans="1:29" ht="32" x14ac:dyDescent="0.2">
      <c r="A502" s="247" t="s">
        <v>1416</v>
      </c>
      <c r="B502" s="234"/>
      <c r="C502" s="235" t="str">
        <f t="shared" si="7"/>
        <v>1652020901</v>
      </c>
      <c r="D502" s="233" t="s">
        <v>1416</v>
      </c>
      <c r="E502" s="233" t="s">
        <v>1416</v>
      </c>
      <c r="F502" s="233" t="s">
        <v>1998</v>
      </c>
      <c r="G502" s="233" t="s">
        <v>748</v>
      </c>
      <c r="H502" s="233" t="s">
        <v>79</v>
      </c>
      <c r="I502" s="233" t="s">
        <v>14</v>
      </c>
      <c r="J502" s="233" t="s">
        <v>14</v>
      </c>
      <c r="K502" s="233" t="s">
        <v>1890</v>
      </c>
      <c r="L502" s="244" t="b">
        <v>0</v>
      </c>
      <c r="M502" s="233" t="s">
        <v>87</v>
      </c>
      <c r="N502" s="233" t="s">
        <v>88</v>
      </c>
      <c r="O502" s="233" t="s">
        <v>71</v>
      </c>
      <c r="P502" s="233" t="s">
        <v>32</v>
      </c>
      <c r="Q502" s="233" t="s">
        <v>1480</v>
      </c>
      <c r="R502" s="233" t="s">
        <v>1481</v>
      </c>
      <c r="S502" s="244" t="s">
        <v>1</v>
      </c>
      <c r="T502" s="233" t="s">
        <v>14</v>
      </c>
      <c r="U502" s="233" t="s">
        <v>14</v>
      </c>
      <c r="V502" s="244" t="s">
        <v>1</v>
      </c>
      <c r="W502" s="233" t="s">
        <v>14</v>
      </c>
      <c r="X502" s="233" t="s">
        <v>14</v>
      </c>
      <c r="Y502" s="233" t="s">
        <v>14</v>
      </c>
      <c r="Z502" s="244" t="s">
        <v>1</v>
      </c>
      <c r="AA502" s="244" t="s">
        <v>1</v>
      </c>
      <c r="AB502" s="233" t="s">
        <v>14</v>
      </c>
      <c r="AC502" s="244" t="s">
        <v>0</v>
      </c>
    </row>
    <row r="503" spans="1:29" ht="32" x14ac:dyDescent="0.2">
      <c r="A503" s="248" t="s">
        <v>1417</v>
      </c>
      <c r="B503" s="240"/>
      <c r="C503" s="241" t="str">
        <f t="shared" si="7"/>
        <v>1703010401</v>
      </c>
      <c r="D503" s="239" t="s">
        <v>1417</v>
      </c>
      <c r="E503" s="239" t="s">
        <v>1417</v>
      </c>
      <c r="F503" s="239" t="s">
        <v>1999</v>
      </c>
      <c r="G503" s="239" t="s">
        <v>438</v>
      </c>
      <c r="H503" s="239" t="s">
        <v>79</v>
      </c>
      <c r="I503" s="239" t="s">
        <v>14</v>
      </c>
      <c r="J503" s="239" t="s">
        <v>14</v>
      </c>
      <c r="K503" s="239" t="s">
        <v>1898</v>
      </c>
      <c r="L503" s="242" t="b">
        <v>0</v>
      </c>
      <c r="M503" s="239" t="s">
        <v>108</v>
      </c>
      <c r="N503" s="239" t="s">
        <v>109</v>
      </c>
      <c r="O503" s="239" t="s">
        <v>129</v>
      </c>
      <c r="P503" s="239" t="s">
        <v>72</v>
      </c>
      <c r="Q503" s="239" t="s">
        <v>1480</v>
      </c>
      <c r="R503" s="239" t="s">
        <v>1481</v>
      </c>
      <c r="S503" s="242" t="s">
        <v>1</v>
      </c>
      <c r="T503" s="239" t="s">
        <v>14</v>
      </c>
      <c r="U503" s="239" t="s">
        <v>14</v>
      </c>
      <c r="V503" s="242" t="s">
        <v>1</v>
      </c>
      <c r="W503" s="239" t="s">
        <v>14</v>
      </c>
      <c r="X503" s="239" t="s">
        <v>14</v>
      </c>
      <c r="Y503" s="239" t="s">
        <v>14</v>
      </c>
      <c r="Z503" s="242" t="s">
        <v>1</v>
      </c>
      <c r="AA503" s="242" t="s">
        <v>1</v>
      </c>
      <c r="AB503" s="239" t="s">
        <v>14</v>
      </c>
      <c r="AC503" s="242" t="s">
        <v>0</v>
      </c>
    </row>
    <row r="504" spans="1:29" ht="32" x14ac:dyDescent="0.2">
      <c r="A504" s="247" t="s">
        <v>1418</v>
      </c>
      <c r="B504" s="234"/>
      <c r="C504" s="235" t="str">
        <f t="shared" si="7"/>
        <v>1713100304</v>
      </c>
      <c r="D504" s="233" t="s">
        <v>1418</v>
      </c>
      <c r="E504" s="233" t="s">
        <v>1418</v>
      </c>
      <c r="F504" s="233" t="s">
        <v>2000</v>
      </c>
      <c r="G504" s="233" t="s">
        <v>778</v>
      </c>
      <c r="H504" s="233" t="s">
        <v>79</v>
      </c>
      <c r="I504" s="233" t="s">
        <v>14</v>
      </c>
      <c r="J504" s="233" t="s">
        <v>14</v>
      </c>
      <c r="K504" s="233" t="s">
        <v>1890</v>
      </c>
      <c r="L504" s="244" t="b">
        <v>0</v>
      </c>
      <c r="M504" s="233" t="s">
        <v>127</v>
      </c>
      <c r="N504" s="233" t="s">
        <v>128</v>
      </c>
      <c r="O504" s="233" t="s">
        <v>129</v>
      </c>
      <c r="P504" s="233" t="s">
        <v>77</v>
      </c>
      <c r="Q504" s="233" t="s">
        <v>1480</v>
      </c>
      <c r="R504" s="233" t="s">
        <v>1481</v>
      </c>
      <c r="S504" s="244" t="s">
        <v>1</v>
      </c>
      <c r="T504" s="233" t="s">
        <v>14</v>
      </c>
      <c r="U504" s="233" t="s">
        <v>14</v>
      </c>
      <c r="V504" s="244" t="s">
        <v>1</v>
      </c>
      <c r="W504" s="233" t="s">
        <v>14</v>
      </c>
      <c r="X504" s="233" t="s">
        <v>14</v>
      </c>
      <c r="Y504" s="233" t="s">
        <v>14</v>
      </c>
      <c r="Z504" s="244" t="s">
        <v>1</v>
      </c>
      <c r="AA504" s="244" t="s">
        <v>1</v>
      </c>
      <c r="AB504" s="233" t="s">
        <v>1610</v>
      </c>
      <c r="AC504" s="244" t="s">
        <v>0</v>
      </c>
    </row>
    <row r="505" spans="1:29" ht="32" x14ac:dyDescent="0.2">
      <c r="A505" s="248" t="s">
        <v>1419</v>
      </c>
      <c r="B505" s="240"/>
      <c r="C505" s="241" t="str">
        <f t="shared" si="7"/>
        <v>1713100305</v>
      </c>
      <c r="D505" s="239" t="s">
        <v>1419</v>
      </c>
      <c r="E505" s="239" t="s">
        <v>1419</v>
      </c>
      <c r="F505" s="239" t="s">
        <v>2000</v>
      </c>
      <c r="G505" s="239" t="s">
        <v>146</v>
      </c>
      <c r="H505" s="239" t="s">
        <v>79</v>
      </c>
      <c r="I505" s="239" t="s">
        <v>14</v>
      </c>
      <c r="J505" s="239" t="s">
        <v>14</v>
      </c>
      <c r="K505" s="239" t="s">
        <v>1904</v>
      </c>
      <c r="L505" s="242" t="b">
        <v>0</v>
      </c>
      <c r="M505" s="239" t="s">
        <v>127</v>
      </c>
      <c r="N505" s="239" t="s">
        <v>128</v>
      </c>
      <c r="O505" s="239" t="s">
        <v>129</v>
      </c>
      <c r="P505" s="239" t="s">
        <v>77</v>
      </c>
      <c r="Q505" s="239" t="s">
        <v>1480</v>
      </c>
      <c r="R505" s="239" t="s">
        <v>1481</v>
      </c>
      <c r="S505" s="242" t="s">
        <v>1</v>
      </c>
      <c r="T505" s="239" t="s">
        <v>14</v>
      </c>
      <c r="U505" s="239" t="s">
        <v>14</v>
      </c>
      <c r="V505" s="242" t="s">
        <v>1</v>
      </c>
      <c r="W505" s="239" t="s">
        <v>14</v>
      </c>
      <c r="X505" s="239" t="s">
        <v>14</v>
      </c>
      <c r="Y505" s="239" t="s">
        <v>14</v>
      </c>
      <c r="Z505" s="242" t="s">
        <v>1</v>
      </c>
      <c r="AA505" s="242" t="s">
        <v>1</v>
      </c>
      <c r="AB505" s="239" t="s">
        <v>1611</v>
      </c>
      <c r="AC505" s="242" t="s">
        <v>0</v>
      </c>
    </row>
    <row r="506" spans="1:29" ht="32" x14ac:dyDescent="0.2">
      <c r="A506" s="247" t="s">
        <v>1420</v>
      </c>
      <c r="B506" s="234"/>
      <c r="C506" s="235" t="str">
        <f t="shared" si="7"/>
        <v>1713129902</v>
      </c>
      <c r="D506" s="233" t="s">
        <v>1420</v>
      </c>
      <c r="E506" s="233" t="s">
        <v>1420</v>
      </c>
      <c r="F506" s="233" t="s">
        <v>1778</v>
      </c>
      <c r="G506" s="233" t="s">
        <v>550</v>
      </c>
      <c r="H506" s="233" t="s">
        <v>79</v>
      </c>
      <c r="I506" s="233" t="s">
        <v>14</v>
      </c>
      <c r="J506" s="233" t="s">
        <v>14</v>
      </c>
      <c r="K506" s="233" t="s">
        <v>1890</v>
      </c>
      <c r="L506" s="244" t="b">
        <v>0</v>
      </c>
      <c r="M506" s="233" t="s">
        <v>127</v>
      </c>
      <c r="N506" s="233" t="s">
        <v>128</v>
      </c>
      <c r="O506" s="233" t="s">
        <v>129</v>
      </c>
      <c r="P506" s="233" t="s">
        <v>72</v>
      </c>
      <c r="Q506" s="233" t="s">
        <v>1480</v>
      </c>
      <c r="R506" s="233" t="s">
        <v>1481</v>
      </c>
      <c r="S506" s="244" t="s">
        <v>1</v>
      </c>
      <c r="T506" s="233" t="s">
        <v>14</v>
      </c>
      <c r="U506" s="233" t="s">
        <v>14</v>
      </c>
      <c r="V506" s="244" t="s">
        <v>1</v>
      </c>
      <c r="W506" s="233" t="s">
        <v>14</v>
      </c>
      <c r="X506" s="233" t="s">
        <v>14</v>
      </c>
      <c r="Y506" s="233" t="s">
        <v>14</v>
      </c>
      <c r="Z506" s="244" t="s">
        <v>1</v>
      </c>
      <c r="AA506" s="244" t="s">
        <v>1</v>
      </c>
      <c r="AB506" s="233" t="s">
        <v>1611</v>
      </c>
      <c r="AC506" s="244" t="s">
        <v>0</v>
      </c>
    </row>
    <row r="507" spans="1:29" ht="32" x14ac:dyDescent="0.2">
      <c r="A507" s="248" t="s">
        <v>1421</v>
      </c>
      <c r="B507" s="240"/>
      <c r="C507" s="241" t="str">
        <f t="shared" si="7"/>
        <v>1715020101</v>
      </c>
      <c r="D507" s="239" t="s">
        <v>1421</v>
      </c>
      <c r="E507" s="239" t="s">
        <v>1421</v>
      </c>
      <c r="F507" s="239" t="s">
        <v>2001</v>
      </c>
      <c r="G507" s="239" t="s">
        <v>246</v>
      </c>
      <c r="H507" s="239" t="s">
        <v>79</v>
      </c>
      <c r="I507" s="239" t="s">
        <v>14</v>
      </c>
      <c r="J507" s="239" t="s">
        <v>14</v>
      </c>
      <c r="K507" s="239" t="s">
        <v>1890</v>
      </c>
      <c r="L507" s="242" t="b">
        <v>1</v>
      </c>
      <c r="M507" s="239" t="s">
        <v>99</v>
      </c>
      <c r="N507" s="239" t="s">
        <v>100</v>
      </c>
      <c r="O507" s="239" t="s">
        <v>129</v>
      </c>
      <c r="P507" s="239" t="s">
        <v>32</v>
      </c>
      <c r="Q507" s="239" t="s">
        <v>1480</v>
      </c>
      <c r="R507" s="239" t="s">
        <v>1481</v>
      </c>
      <c r="S507" s="242" t="s">
        <v>1</v>
      </c>
      <c r="T507" s="239" t="s">
        <v>14</v>
      </c>
      <c r="U507" s="239" t="s">
        <v>14</v>
      </c>
      <c r="V507" s="242" t="s">
        <v>1</v>
      </c>
      <c r="W507" s="239" t="s">
        <v>14</v>
      </c>
      <c r="X507" s="239" t="s">
        <v>14</v>
      </c>
      <c r="Y507" s="239" t="s">
        <v>14</v>
      </c>
      <c r="Z507" s="242" t="s">
        <v>1</v>
      </c>
      <c r="AA507" s="242" t="s">
        <v>1</v>
      </c>
      <c r="AB507" s="239" t="s">
        <v>14</v>
      </c>
      <c r="AC507" s="242" t="s">
        <v>0</v>
      </c>
    </row>
    <row r="508" spans="1:29" ht="32" x14ac:dyDescent="0.2">
      <c r="A508" s="247" t="s">
        <v>1422</v>
      </c>
      <c r="B508" s="234"/>
      <c r="C508" s="235" t="str">
        <f t="shared" si="7"/>
        <v>1722030200</v>
      </c>
      <c r="D508" s="233" t="s">
        <v>1422</v>
      </c>
      <c r="E508" s="233" t="s">
        <v>1422</v>
      </c>
      <c r="F508" s="233" t="s">
        <v>2002</v>
      </c>
      <c r="G508" s="233" t="s">
        <v>676</v>
      </c>
      <c r="H508" s="233" t="s">
        <v>79</v>
      </c>
      <c r="I508" s="233" t="s">
        <v>14</v>
      </c>
      <c r="J508" s="233" t="s">
        <v>14</v>
      </c>
      <c r="K508" s="233" t="s">
        <v>1898</v>
      </c>
      <c r="L508" s="244" t="b">
        <v>0</v>
      </c>
      <c r="M508" s="233" t="s">
        <v>169</v>
      </c>
      <c r="N508" s="233" t="s">
        <v>170</v>
      </c>
      <c r="O508" s="233" t="s">
        <v>129</v>
      </c>
      <c r="P508" s="233" t="s">
        <v>77</v>
      </c>
      <c r="Q508" s="233" t="s">
        <v>1480</v>
      </c>
      <c r="R508" s="233" t="s">
        <v>1481</v>
      </c>
      <c r="S508" s="244" t="s">
        <v>1</v>
      </c>
      <c r="T508" s="233" t="s">
        <v>14</v>
      </c>
      <c r="U508" s="233" t="s">
        <v>14</v>
      </c>
      <c r="V508" s="244" t="s">
        <v>1</v>
      </c>
      <c r="W508" s="233" t="s">
        <v>14</v>
      </c>
      <c r="X508" s="233" t="s">
        <v>14</v>
      </c>
      <c r="Y508" s="233" t="s">
        <v>14</v>
      </c>
      <c r="Z508" s="244" t="s">
        <v>1</v>
      </c>
      <c r="AA508" s="244" t="s">
        <v>1</v>
      </c>
      <c r="AB508" s="233" t="s">
        <v>14</v>
      </c>
      <c r="AC508" s="244" t="s">
        <v>0</v>
      </c>
    </row>
    <row r="509" spans="1:29" ht="32" x14ac:dyDescent="0.2">
      <c r="A509" s="248" t="s">
        <v>1423</v>
      </c>
      <c r="B509" s="240"/>
      <c r="C509" s="241" t="str">
        <f t="shared" si="7"/>
        <v>1731050701</v>
      </c>
      <c r="D509" s="239" t="s">
        <v>1423</v>
      </c>
      <c r="E509" s="239" t="s">
        <v>1423</v>
      </c>
      <c r="F509" s="239" t="s">
        <v>2028</v>
      </c>
      <c r="G509" s="239" t="s">
        <v>741</v>
      </c>
      <c r="H509" s="239" t="s">
        <v>79</v>
      </c>
      <c r="I509" s="239" t="s">
        <v>14</v>
      </c>
      <c r="J509" s="239" t="s">
        <v>14</v>
      </c>
      <c r="K509" s="239" t="s">
        <v>1890</v>
      </c>
      <c r="L509" s="242" t="b">
        <v>0</v>
      </c>
      <c r="M509" s="239" t="s">
        <v>127</v>
      </c>
      <c r="N509" s="239" t="s">
        <v>128</v>
      </c>
      <c r="O509" s="239" t="s">
        <v>129</v>
      </c>
      <c r="P509" s="239" t="s">
        <v>72</v>
      </c>
      <c r="Q509" s="239" t="s">
        <v>1480</v>
      </c>
      <c r="R509" s="239" t="s">
        <v>1481</v>
      </c>
      <c r="S509" s="242" t="s">
        <v>1</v>
      </c>
      <c r="T509" s="239" t="s">
        <v>14</v>
      </c>
      <c r="U509" s="239" t="s">
        <v>14</v>
      </c>
      <c r="V509" s="242" t="s">
        <v>1</v>
      </c>
      <c r="W509" s="239" t="s">
        <v>14</v>
      </c>
      <c r="X509" s="239" t="s">
        <v>14</v>
      </c>
      <c r="Y509" s="239" t="s">
        <v>14</v>
      </c>
      <c r="Z509" s="242" t="s">
        <v>1</v>
      </c>
      <c r="AA509" s="242" t="s">
        <v>1</v>
      </c>
      <c r="AB509" s="239" t="s">
        <v>14</v>
      </c>
      <c r="AC509" s="242" t="s">
        <v>0</v>
      </c>
    </row>
    <row r="510" spans="1:29" ht="32" x14ac:dyDescent="0.2">
      <c r="A510" s="247" t="s">
        <v>1424</v>
      </c>
      <c r="B510" s="234"/>
      <c r="C510" s="235" t="str">
        <f t="shared" si="7"/>
        <v>1743010302</v>
      </c>
      <c r="D510" s="233" t="s">
        <v>1424</v>
      </c>
      <c r="E510" s="233" t="s">
        <v>1424</v>
      </c>
      <c r="F510" s="233" t="s">
        <v>2003</v>
      </c>
      <c r="G510" s="233" t="s">
        <v>305</v>
      </c>
      <c r="H510" s="233" t="s">
        <v>79</v>
      </c>
      <c r="I510" s="233" t="s">
        <v>14</v>
      </c>
      <c r="J510" s="233" t="s">
        <v>14</v>
      </c>
      <c r="K510" s="233" t="s">
        <v>1890</v>
      </c>
      <c r="L510" s="244" t="b">
        <v>0</v>
      </c>
      <c r="M510" s="233" t="s">
        <v>169</v>
      </c>
      <c r="N510" s="233" t="s">
        <v>170</v>
      </c>
      <c r="O510" s="233" t="s">
        <v>129</v>
      </c>
      <c r="P510" s="233" t="s">
        <v>32</v>
      </c>
      <c r="Q510" s="233" t="s">
        <v>1480</v>
      </c>
      <c r="R510" s="233" t="s">
        <v>1481</v>
      </c>
      <c r="S510" s="244" t="s">
        <v>1</v>
      </c>
      <c r="T510" s="233" t="s">
        <v>14</v>
      </c>
      <c r="U510" s="233" t="s">
        <v>14</v>
      </c>
      <c r="V510" s="244" t="s">
        <v>1</v>
      </c>
      <c r="W510" s="233" t="s">
        <v>14</v>
      </c>
      <c r="X510" s="233" t="s">
        <v>14</v>
      </c>
      <c r="Y510" s="233" t="s">
        <v>14</v>
      </c>
      <c r="Z510" s="244" t="s">
        <v>1</v>
      </c>
      <c r="AA510" s="244" t="s">
        <v>1</v>
      </c>
      <c r="AB510" s="233" t="s">
        <v>1654</v>
      </c>
      <c r="AC510" s="244" t="s">
        <v>0</v>
      </c>
    </row>
    <row r="511" spans="1:29" ht="32" x14ac:dyDescent="0.2">
      <c r="A511" s="248" t="s">
        <v>1425</v>
      </c>
      <c r="B511" s="240"/>
      <c r="C511" s="241" t="str">
        <f t="shared" si="7"/>
        <v>1743011202</v>
      </c>
      <c r="D511" s="239" t="s">
        <v>1425</v>
      </c>
      <c r="E511" s="239" t="s">
        <v>1425</v>
      </c>
      <c r="F511" s="239" t="s">
        <v>2004</v>
      </c>
      <c r="G511" s="239" t="s">
        <v>727</v>
      </c>
      <c r="H511" s="239" t="s">
        <v>79</v>
      </c>
      <c r="I511" s="239" t="s">
        <v>14</v>
      </c>
      <c r="J511" s="239" t="s">
        <v>14</v>
      </c>
      <c r="K511" s="239" t="s">
        <v>1890</v>
      </c>
      <c r="L511" s="242" t="b">
        <v>0</v>
      </c>
      <c r="M511" s="239" t="s">
        <v>169</v>
      </c>
      <c r="N511" s="239" t="s">
        <v>170</v>
      </c>
      <c r="O511" s="239" t="s">
        <v>129</v>
      </c>
      <c r="P511" s="239" t="s">
        <v>32</v>
      </c>
      <c r="Q511" s="239" t="s">
        <v>1480</v>
      </c>
      <c r="R511" s="239" t="s">
        <v>1481</v>
      </c>
      <c r="S511" s="242" t="s">
        <v>1</v>
      </c>
      <c r="T511" s="239" t="s">
        <v>14</v>
      </c>
      <c r="U511" s="239" t="s">
        <v>14</v>
      </c>
      <c r="V511" s="242" t="s">
        <v>1</v>
      </c>
      <c r="W511" s="239" t="s">
        <v>14</v>
      </c>
      <c r="X511" s="239" t="s">
        <v>14</v>
      </c>
      <c r="Y511" s="239" t="s">
        <v>14</v>
      </c>
      <c r="Z511" s="242" t="s">
        <v>1</v>
      </c>
      <c r="AA511" s="242" t="s">
        <v>1</v>
      </c>
      <c r="AB511" s="239" t="s">
        <v>14</v>
      </c>
      <c r="AC511" s="242" t="s">
        <v>0</v>
      </c>
    </row>
    <row r="512" spans="1:29" ht="32" x14ac:dyDescent="0.2">
      <c r="A512" s="247" t="s">
        <v>1426</v>
      </c>
      <c r="B512" s="234"/>
      <c r="C512" s="235" t="str">
        <f t="shared" si="7"/>
        <v>1743020112</v>
      </c>
      <c r="D512" s="233" t="s">
        <v>1426</v>
      </c>
      <c r="E512" s="233" t="s">
        <v>1426</v>
      </c>
      <c r="F512" s="233" t="s">
        <v>2005</v>
      </c>
      <c r="G512" s="233" t="s">
        <v>461</v>
      </c>
      <c r="H512" s="233" t="s">
        <v>79</v>
      </c>
      <c r="I512" s="233" t="s">
        <v>14</v>
      </c>
      <c r="J512" s="233" t="s">
        <v>14</v>
      </c>
      <c r="K512" s="233" t="s">
        <v>1890</v>
      </c>
      <c r="L512" s="244" t="b">
        <v>0</v>
      </c>
      <c r="M512" s="233" t="s">
        <v>169</v>
      </c>
      <c r="N512" s="233" t="s">
        <v>170</v>
      </c>
      <c r="O512" s="233" t="s">
        <v>129</v>
      </c>
      <c r="P512" s="233" t="s">
        <v>32</v>
      </c>
      <c r="Q512" s="233" t="s">
        <v>1480</v>
      </c>
      <c r="R512" s="233" t="s">
        <v>1481</v>
      </c>
      <c r="S512" s="244" t="s">
        <v>1</v>
      </c>
      <c r="T512" s="233" t="s">
        <v>14</v>
      </c>
      <c r="U512" s="233" t="s">
        <v>14</v>
      </c>
      <c r="V512" s="244" t="s">
        <v>1</v>
      </c>
      <c r="W512" s="233" t="s">
        <v>14</v>
      </c>
      <c r="X512" s="233" t="s">
        <v>14</v>
      </c>
      <c r="Y512" s="233" t="s">
        <v>14</v>
      </c>
      <c r="Z512" s="244" t="s">
        <v>1</v>
      </c>
      <c r="AA512" s="244" t="s">
        <v>1</v>
      </c>
      <c r="AB512" s="233" t="s">
        <v>1627</v>
      </c>
      <c r="AC512" s="244" t="s">
        <v>0</v>
      </c>
    </row>
    <row r="513" spans="1:29" ht="32" x14ac:dyDescent="0.2">
      <c r="A513" s="248" t="s">
        <v>1427</v>
      </c>
      <c r="B513" s="240"/>
      <c r="C513" s="241" t="str">
        <f t="shared" si="7"/>
        <v>1743040300</v>
      </c>
      <c r="D513" s="239" t="s">
        <v>1427</v>
      </c>
      <c r="E513" s="239" t="s">
        <v>2029</v>
      </c>
      <c r="F513" s="239" t="s">
        <v>2006</v>
      </c>
      <c r="G513" s="239" t="s">
        <v>279</v>
      </c>
      <c r="H513" s="239" t="s">
        <v>79</v>
      </c>
      <c r="I513" s="239" t="s">
        <v>14</v>
      </c>
      <c r="J513" s="239" t="s">
        <v>14</v>
      </c>
      <c r="K513" s="239" t="s">
        <v>1890</v>
      </c>
      <c r="L513" s="242" t="b">
        <v>0</v>
      </c>
      <c r="M513" s="239" t="s">
        <v>169</v>
      </c>
      <c r="N513" s="239" t="s">
        <v>170</v>
      </c>
      <c r="O513" s="239" t="s">
        <v>129</v>
      </c>
      <c r="P513" s="239" t="s">
        <v>32</v>
      </c>
      <c r="Q513" s="239" t="s">
        <v>1480</v>
      </c>
      <c r="R513" s="239" t="s">
        <v>1481</v>
      </c>
      <c r="S513" s="242" t="s">
        <v>1</v>
      </c>
      <c r="T513" s="239" t="s">
        <v>14</v>
      </c>
      <c r="U513" s="239" t="s">
        <v>14</v>
      </c>
      <c r="V513" s="242" t="s">
        <v>1</v>
      </c>
      <c r="W513" s="239" t="s">
        <v>14</v>
      </c>
      <c r="X513" s="239" t="s">
        <v>14</v>
      </c>
      <c r="Y513" s="239" t="s">
        <v>14</v>
      </c>
      <c r="Z513" s="242" t="s">
        <v>1</v>
      </c>
      <c r="AA513" s="242" t="s">
        <v>1</v>
      </c>
      <c r="AB513" s="239" t="s">
        <v>1691</v>
      </c>
      <c r="AC513" s="242" t="s">
        <v>0</v>
      </c>
    </row>
    <row r="514" spans="1:29" ht="32" x14ac:dyDescent="0.2">
      <c r="A514" s="250" t="s">
        <v>1428</v>
      </c>
      <c r="B514" s="251"/>
      <c r="C514" s="252" t="str">
        <f t="shared" si="7"/>
        <v>1743040600</v>
      </c>
      <c r="D514" s="233" t="s">
        <v>1428</v>
      </c>
      <c r="E514" s="233" t="s">
        <v>2030</v>
      </c>
      <c r="F514" s="233" t="s">
        <v>2008</v>
      </c>
      <c r="G514" s="233" t="s">
        <v>304</v>
      </c>
      <c r="H514" s="233" t="s">
        <v>79</v>
      </c>
      <c r="I514" s="233" t="s">
        <v>14</v>
      </c>
      <c r="J514" s="233" t="s">
        <v>14</v>
      </c>
      <c r="K514" s="233" t="s">
        <v>1890</v>
      </c>
      <c r="L514" s="244" t="b">
        <v>0</v>
      </c>
      <c r="M514" s="233" t="s">
        <v>169</v>
      </c>
      <c r="N514" s="233" t="s">
        <v>170</v>
      </c>
      <c r="O514" s="233" t="s">
        <v>129</v>
      </c>
      <c r="P514" s="233" t="s">
        <v>72</v>
      </c>
      <c r="Q514" s="233" t="s">
        <v>1480</v>
      </c>
      <c r="R514" s="233" t="s">
        <v>1481</v>
      </c>
      <c r="S514" s="244" t="s">
        <v>1</v>
      </c>
      <c r="T514" s="233" t="s">
        <v>14</v>
      </c>
      <c r="U514" s="233" t="s">
        <v>14</v>
      </c>
      <c r="V514" s="244" t="s">
        <v>1</v>
      </c>
      <c r="W514" s="233" t="s">
        <v>14</v>
      </c>
      <c r="X514" s="233" t="s">
        <v>14</v>
      </c>
      <c r="Y514" s="233" t="s">
        <v>14</v>
      </c>
      <c r="Z514" s="244" t="s">
        <v>1</v>
      </c>
      <c r="AA514" s="244" t="s">
        <v>1</v>
      </c>
      <c r="AB514" s="233" t="s">
        <v>14</v>
      </c>
      <c r="AC514" s="244" t="s">
        <v>0</v>
      </c>
    </row>
  </sheetData>
  <pageMargins left="0.25" right="0.25" top="0.75" bottom="0.75" header="0.3" footer="0.3"/>
  <pageSetup scale="64" fitToHeight="0" orientation="landscape" r:id="rId1"/>
  <headerFooter>
    <oddFooter>&amp;C&amp;14EUM State College Career Clusters</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pageSetUpPr fitToPage="1"/>
  </sheetPr>
  <dimension ref="A1:N24"/>
  <sheetViews>
    <sheetView zoomScale="75" zoomScaleNormal="75" workbookViewId="0">
      <selection activeCell="B2" sqref="B2"/>
    </sheetView>
  </sheetViews>
  <sheetFormatPr baseColWidth="10" defaultColWidth="8.6640625" defaultRowHeight="15" x14ac:dyDescent="0.2"/>
  <cols>
    <col min="1" max="1" width="16.5" bestFit="1" customWidth="1"/>
    <col min="2" max="2" width="210.6640625" customWidth="1"/>
  </cols>
  <sheetData>
    <row r="1" spans="1:14" ht="150" customHeight="1" thickBot="1" x14ac:dyDescent="0.25">
      <c r="B1" s="15" t="s">
        <v>2043</v>
      </c>
      <c r="C1" s="1"/>
      <c r="D1" s="1"/>
      <c r="E1" s="1"/>
      <c r="F1" s="1"/>
      <c r="G1" s="1"/>
      <c r="H1" s="1"/>
      <c r="I1" s="1"/>
      <c r="J1" s="1"/>
      <c r="K1" s="1"/>
      <c r="L1" s="1"/>
      <c r="M1" s="1"/>
      <c r="N1" s="1"/>
    </row>
    <row r="2" spans="1:14" ht="50" customHeight="1" x14ac:dyDescent="0.2">
      <c r="A2" s="194" t="s">
        <v>1451</v>
      </c>
      <c r="B2" s="211" t="s">
        <v>1868</v>
      </c>
    </row>
    <row r="3" spans="1:14" ht="50" customHeight="1" x14ac:dyDescent="0.2">
      <c r="A3" s="196">
        <v>1</v>
      </c>
      <c r="B3" s="212" t="s">
        <v>1861</v>
      </c>
    </row>
    <row r="4" spans="1:14" ht="50" customHeight="1" x14ac:dyDescent="0.2">
      <c r="A4" s="196"/>
      <c r="B4" s="213"/>
    </row>
    <row r="5" spans="1:14" ht="75" customHeight="1" x14ac:dyDescent="0.2">
      <c r="A5" s="196">
        <v>2</v>
      </c>
      <c r="B5" s="212" t="s">
        <v>1864</v>
      </c>
    </row>
    <row r="6" spans="1:14" s="2" customFormat="1" ht="400" customHeight="1" x14ac:dyDescent="0.2">
      <c r="A6" s="196"/>
      <c r="B6" s="214" t="s">
        <v>2</v>
      </c>
    </row>
    <row r="7" spans="1:14" ht="75" customHeight="1" x14ac:dyDescent="0.2">
      <c r="A7" s="196">
        <v>3</v>
      </c>
      <c r="B7" s="215" t="s">
        <v>1865</v>
      </c>
    </row>
    <row r="8" spans="1:14" ht="400" customHeight="1" x14ac:dyDescent="0.2">
      <c r="A8" s="196"/>
      <c r="B8" s="214" t="s">
        <v>2</v>
      </c>
    </row>
    <row r="9" spans="1:14" ht="75" customHeight="1" x14ac:dyDescent="0.2">
      <c r="A9" s="196">
        <v>4</v>
      </c>
      <c r="B9" s="215" t="s">
        <v>1866</v>
      </c>
    </row>
    <row r="10" spans="1:14" ht="400" customHeight="1" x14ac:dyDescent="0.2">
      <c r="A10" s="196"/>
      <c r="B10" s="216" t="s">
        <v>2</v>
      </c>
    </row>
    <row r="11" spans="1:14" ht="75" customHeight="1" x14ac:dyDescent="0.2">
      <c r="A11" s="196">
        <v>5</v>
      </c>
      <c r="B11" s="215" t="s">
        <v>2049</v>
      </c>
    </row>
    <row r="12" spans="1:14" ht="400" customHeight="1" x14ac:dyDescent="0.2">
      <c r="A12" s="196"/>
      <c r="B12" s="216" t="s">
        <v>2</v>
      </c>
    </row>
    <row r="13" spans="1:14" ht="75" customHeight="1" x14ac:dyDescent="0.2">
      <c r="A13" s="196" t="s">
        <v>1859</v>
      </c>
      <c r="B13" s="215" t="s">
        <v>2048</v>
      </c>
    </row>
    <row r="14" spans="1:14" ht="400" customHeight="1" x14ac:dyDescent="0.2">
      <c r="A14" s="196"/>
      <c r="B14" s="216" t="s">
        <v>2</v>
      </c>
    </row>
    <row r="15" spans="1:14" ht="75" customHeight="1" x14ac:dyDescent="0.2">
      <c r="A15" s="196" t="s">
        <v>1860</v>
      </c>
      <c r="B15" s="215" t="s">
        <v>2050</v>
      </c>
    </row>
    <row r="16" spans="1:14" ht="400" customHeight="1" x14ac:dyDescent="0.2">
      <c r="A16" s="196"/>
      <c r="B16" s="214" t="s">
        <v>2</v>
      </c>
    </row>
    <row r="17" spans="1:2" ht="75" customHeight="1" x14ac:dyDescent="0.2">
      <c r="A17" s="196">
        <v>7</v>
      </c>
      <c r="B17" s="215" t="s">
        <v>1867</v>
      </c>
    </row>
    <row r="18" spans="1:2" ht="400" customHeight="1" x14ac:dyDescent="0.2">
      <c r="A18" s="196"/>
      <c r="B18" s="214"/>
    </row>
    <row r="19" spans="1:2" ht="150" customHeight="1" x14ac:dyDescent="0.2">
      <c r="A19" s="196">
        <v>8</v>
      </c>
      <c r="B19" s="212" t="s">
        <v>2069</v>
      </c>
    </row>
    <row r="20" spans="1:2" ht="400" customHeight="1" x14ac:dyDescent="0.2">
      <c r="A20" s="196"/>
      <c r="B20" s="214"/>
    </row>
    <row r="21" spans="1:2" ht="75" customHeight="1" x14ac:dyDescent="0.2">
      <c r="A21" s="196">
        <v>9</v>
      </c>
      <c r="B21" s="212" t="s">
        <v>1863</v>
      </c>
    </row>
    <row r="22" spans="1:2" ht="400" customHeight="1" x14ac:dyDescent="0.2">
      <c r="A22" s="196"/>
      <c r="B22" s="214"/>
    </row>
    <row r="23" spans="1:2" ht="75" customHeight="1" x14ac:dyDescent="0.2">
      <c r="A23" s="196">
        <v>10</v>
      </c>
      <c r="B23" s="212" t="s">
        <v>1862</v>
      </c>
    </row>
    <row r="24" spans="1:2" ht="400" customHeight="1" thickBot="1" x14ac:dyDescent="0.25">
      <c r="A24" s="203"/>
      <c r="B24" s="217"/>
    </row>
  </sheetData>
  <dataValidations count="2">
    <dataValidation type="textLength" errorStyle="warning" operator="lessThanOrEqual" allowBlank="1" showInputMessage="1" showErrorMessage="1" errorTitle="Character Limit Exceeded" error="Your response contains too many characters. Please limit your response to 4,000 characters or less." sqref="B16 B8 B18:B24" xr:uid="{00000000-0002-0000-0800-000000000000}">
      <formula1>4000</formula1>
    </dataValidation>
    <dataValidation type="textLength" operator="lessThanOrEqual" allowBlank="1" showInputMessage="1" showErrorMessage="1" errorTitle="Character Limit Exceeded" error="Your response contains too many characters. Please limit your response to 3,000 characters or less." sqref="B9 B17 B4" xr:uid="{00000000-0002-0000-0800-000001000000}">
      <formula1>3000</formula1>
    </dataValidation>
  </dataValidations>
  <pageMargins left="0.25" right="0.25" top="0.75" bottom="0.75" header="0.3" footer="0.3"/>
  <pageSetup scale="58" fitToHeight="0" orientation="landscape" r:id="rId1"/>
  <headerFooter>
    <oddFooter>&amp;C&amp;14EUM Postsecondary Questionnaire</oddFooter>
  </headerFooter>
  <rowBreaks count="8" manualBreakCount="8">
    <brk id="3" max="16383" man="1"/>
    <brk id="5" max="16383" man="1"/>
    <brk id="7" max="16383" man="1"/>
    <brk id="9" max="16383" man="1"/>
    <brk id="11" max="16383" man="1"/>
    <brk id="13" max="16383" man="1"/>
    <brk id="15" max="16383" man="1"/>
    <brk id="21" max="16383" man="1"/>
  </rowBreaks>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249977111117893"/>
    <pageSetUpPr fitToPage="1"/>
  </sheetPr>
  <dimension ref="A1:A8"/>
  <sheetViews>
    <sheetView workbookViewId="0">
      <selection activeCell="A3" sqref="A3"/>
    </sheetView>
  </sheetViews>
  <sheetFormatPr baseColWidth="10" defaultColWidth="8.83203125" defaultRowHeight="15" x14ac:dyDescent="0.2"/>
  <cols>
    <col min="1" max="1" width="125.6640625" customWidth="1"/>
  </cols>
  <sheetData>
    <row r="1" spans="1:1" ht="25" customHeight="1" x14ac:dyDescent="0.3">
      <c r="A1" s="136" t="s">
        <v>835</v>
      </c>
    </row>
    <row r="2" spans="1:1" ht="25" customHeight="1" x14ac:dyDescent="0.3">
      <c r="A2" s="136" t="s">
        <v>1444</v>
      </c>
    </row>
    <row r="3" spans="1:1" ht="25" customHeight="1" x14ac:dyDescent="0.25">
      <c r="A3" s="137" t="s">
        <v>839</v>
      </c>
    </row>
    <row r="4" spans="1:1" ht="60" x14ac:dyDescent="0.2">
      <c r="A4" s="138" t="s">
        <v>2070</v>
      </c>
    </row>
    <row r="5" spans="1:1" ht="200" x14ac:dyDescent="0.2">
      <c r="A5" s="138" t="s">
        <v>2073</v>
      </c>
    </row>
    <row r="6" spans="1:1" ht="160" x14ac:dyDescent="0.2">
      <c r="A6" s="138" t="s">
        <v>2106</v>
      </c>
    </row>
    <row r="7" spans="1:1" ht="140" x14ac:dyDescent="0.2">
      <c r="A7" s="138" t="s">
        <v>2071</v>
      </c>
    </row>
    <row r="8" spans="1:1" ht="20" x14ac:dyDescent="0.2">
      <c r="A8" s="138" t="s">
        <v>2072</v>
      </c>
    </row>
  </sheetData>
  <pageMargins left="0.25" right="0.25" top="0.75" bottom="0.75" header="0.3" footer="0.3"/>
  <pageSetup fitToHeight="0" orientation="landscape" r:id="rId1"/>
  <headerFooter>
    <oddFooter>&amp;C&amp;14EUM DOE101S Instructions</oddFooter>
  </headerFooter>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249977111117893"/>
    <pageSetUpPr fitToPage="1"/>
  </sheetPr>
  <dimension ref="A1:F34"/>
  <sheetViews>
    <sheetView topLeftCell="A8" workbookViewId="0">
      <selection activeCell="A10" sqref="A10:F31"/>
    </sheetView>
  </sheetViews>
  <sheetFormatPr baseColWidth="10" defaultColWidth="8.83203125" defaultRowHeight="15" x14ac:dyDescent="0.2"/>
  <cols>
    <col min="1" max="1" width="13.1640625" customWidth="1"/>
    <col min="2" max="2" width="10.6640625" customWidth="1"/>
    <col min="3" max="3" width="60.6640625" customWidth="1"/>
    <col min="4" max="4" width="16.5" customWidth="1"/>
    <col min="5" max="5" width="16.6640625" customWidth="1"/>
    <col min="6" max="6" width="35.6640625" customWidth="1"/>
  </cols>
  <sheetData>
    <row r="1" spans="1:6" ht="75" x14ac:dyDescent="0.2">
      <c r="A1" s="148" t="s">
        <v>2040</v>
      </c>
      <c r="B1" s="19"/>
      <c r="C1" s="26"/>
      <c r="D1" s="19"/>
      <c r="E1" s="19"/>
      <c r="F1" s="27"/>
    </row>
    <row r="2" spans="1:6" ht="19" x14ac:dyDescent="0.2">
      <c r="A2" s="149" t="s">
        <v>825</v>
      </c>
      <c r="B2" s="18"/>
      <c r="C2" s="18"/>
      <c r="D2" s="33"/>
      <c r="E2" s="33"/>
      <c r="F2" s="32"/>
    </row>
    <row r="3" spans="1:6" ht="19" x14ac:dyDescent="0.2">
      <c r="A3" s="149" t="s">
        <v>870</v>
      </c>
      <c r="B3" s="18"/>
      <c r="C3" s="18"/>
      <c r="D3" s="33"/>
      <c r="E3" s="33"/>
      <c r="F3" s="32"/>
    </row>
    <row r="4" spans="1:6" ht="19" x14ac:dyDescent="0.2">
      <c r="A4" s="149" t="s">
        <v>871</v>
      </c>
      <c r="B4" s="18"/>
      <c r="C4" s="18"/>
      <c r="D4" s="33"/>
      <c r="E4" s="33"/>
      <c r="F4" s="32"/>
    </row>
    <row r="5" spans="1:6" ht="16" x14ac:dyDescent="0.2">
      <c r="A5" s="18"/>
      <c r="B5" s="18"/>
      <c r="C5" s="18"/>
      <c r="D5" s="33"/>
      <c r="E5" s="33"/>
      <c r="F5" s="32"/>
    </row>
    <row r="6" spans="1:6" ht="40" customHeight="1" x14ac:dyDescent="0.2">
      <c r="A6" s="28" t="s">
        <v>833</v>
      </c>
      <c r="B6" s="35"/>
      <c r="C6" s="35"/>
      <c r="D6" s="36"/>
      <c r="E6" s="37"/>
      <c r="F6" s="38"/>
    </row>
    <row r="7" spans="1:6" ht="40" customHeight="1" x14ac:dyDescent="0.2">
      <c r="A7" s="20" t="s">
        <v>832</v>
      </c>
      <c r="B7" s="35"/>
      <c r="C7" s="35"/>
      <c r="D7" s="36"/>
      <c r="E7" s="37"/>
      <c r="F7" s="38"/>
    </row>
    <row r="8" spans="1:6" ht="40" customHeight="1" x14ac:dyDescent="0.2">
      <c r="A8" s="20" t="s">
        <v>831</v>
      </c>
      <c r="B8" s="35"/>
      <c r="C8" s="35"/>
      <c r="D8" s="36"/>
      <c r="E8" s="39" t="s">
        <v>2044</v>
      </c>
      <c r="F8" s="40"/>
    </row>
    <row r="9" spans="1:6" ht="17" x14ac:dyDescent="0.2">
      <c r="A9" s="41" t="s">
        <v>11</v>
      </c>
      <c r="B9" s="41" t="s">
        <v>10</v>
      </c>
      <c r="C9" s="41" t="s">
        <v>9</v>
      </c>
      <c r="D9" s="41" t="s">
        <v>8</v>
      </c>
      <c r="E9" s="41" t="s">
        <v>7</v>
      </c>
      <c r="F9" s="42" t="s">
        <v>6</v>
      </c>
    </row>
    <row r="10" spans="1:6" ht="17" x14ac:dyDescent="0.2">
      <c r="A10" s="263" t="s">
        <v>2127</v>
      </c>
      <c r="B10" s="264" t="s">
        <v>2128</v>
      </c>
      <c r="C10" s="264" t="s">
        <v>2129</v>
      </c>
      <c r="D10" s="264" t="s">
        <v>2130</v>
      </c>
      <c r="E10" s="264" t="s">
        <v>2131</v>
      </c>
      <c r="F10" s="264" t="s">
        <v>2132</v>
      </c>
    </row>
    <row r="11" spans="1:6" ht="30" customHeight="1" x14ac:dyDescent="0.2">
      <c r="A11" s="260" t="s">
        <v>5</v>
      </c>
      <c r="B11" s="254" t="s">
        <v>4</v>
      </c>
      <c r="C11" s="254" t="s">
        <v>3</v>
      </c>
      <c r="D11" s="254" t="s">
        <v>12</v>
      </c>
      <c r="E11" s="254" t="s">
        <v>13</v>
      </c>
      <c r="F11" s="254" t="s">
        <v>826</v>
      </c>
    </row>
    <row r="12" spans="1:6" ht="30" customHeight="1" x14ac:dyDescent="0.2">
      <c r="A12" s="261"/>
      <c r="B12" s="255"/>
      <c r="C12" s="256"/>
      <c r="D12" s="257"/>
      <c r="E12" s="258"/>
      <c r="F12" s="262"/>
    </row>
    <row r="13" spans="1:6" ht="30" customHeight="1" x14ac:dyDescent="0.2">
      <c r="A13" s="261"/>
      <c r="B13" s="255"/>
      <c r="C13" s="259"/>
      <c r="D13" s="257"/>
      <c r="E13" s="258"/>
      <c r="F13" s="262"/>
    </row>
    <row r="14" spans="1:6" ht="30" customHeight="1" x14ac:dyDescent="0.2">
      <c r="A14" s="261"/>
      <c r="B14" s="255"/>
      <c r="C14" s="259"/>
      <c r="D14" s="257"/>
      <c r="E14" s="258"/>
      <c r="F14" s="262"/>
    </row>
    <row r="15" spans="1:6" ht="30" customHeight="1" x14ac:dyDescent="0.2">
      <c r="A15" s="261"/>
      <c r="B15" s="255"/>
      <c r="C15" s="259"/>
      <c r="D15" s="257"/>
      <c r="E15" s="258"/>
      <c r="F15" s="262"/>
    </row>
    <row r="16" spans="1:6" ht="30" customHeight="1" x14ac:dyDescent="0.2">
      <c r="A16" s="261"/>
      <c r="B16" s="255"/>
      <c r="C16" s="259"/>
      <c r="D16" s="257"/>
      <c r="E16" s="258"/>
      <c r="F16" s="262"/>
    </row>
    <row r="17" spans="1:6" ht="30" customHeight="1" x14ac:dyDescent="0.2">
      <c r="A17" s="261"/>
      <c r="B17" s="255"/>
      <c r="C17" s="259"/>
      <c r="D17" s="257"/>
      <c r="E17" s="258"/>
      <c r="F17" s="262"/>
    </row>
    <row r="18" spans="1:6" ht="30" customHeight="1" x14ac:dyDescent="0.2">
      <c r="A18" s="261"/>
      <c r="B18" s="255"/>
      <c r="C18" s="259"/>
      <c r="D18" s="257"/>
      <c r="E18" s="258"/>
      <c r="F18" s="262"/>
    </row>
    <row r="19" spans="1:6" ht="30" customHeight="1" x14ac:dyDescent="0.2">
      <c r="A19" s="261"/>
      <c r="B19" s="255"/>
      <c r="C19" s="259"/>
      <c r="D19" s="257"/>
      <c r="E19" s="258"/>
      <c r="F19" s="262"/>
    </row>
    <row r="20" spans="1:6" ht="30" customHeight="1" x14ac:dyDescent="0.2">
      <c r="A20" s="261"/>
      <c r="B20" s="255"/>
      <c r="C20" s="259"/>
      <c r="D20" s="257"/>
      <c r="E20" s="258"/>
      <c r="F20" s="262"/>
    </row>
    <row r="21" spans="1:6" ht="30" customHeight="1" x14ac:dyDescent="0.2">
      <c r="A21" s="261"/>
      <c r="B21" s="255"/>
      <c r="C21" s="259"/>
      <c r="D21" s="257"/>
      <c r="E21" s="258"/>
      <c r="F21" s="262"/>
    </row>
    <row r="22" spans="1:6" ht="30" customHeight="1" x14ac:dyDescent="0.2">
      <c r="A22" s="261"/>
      <c r="B22" s="255"/>
      <c r="C22" s="259"/>
      <c r="D22" s="257"/>
      <c r="E22" s="258"/>
      <c r="F22" s="262"/>
    </row>
    <row r="23" spans="1:6" ht="30" customHeight="1" x14ac:dyDescent="0.2">
      <c r="A23" s="261"/>
      <c r="B23" s="255"/>
      <c r="C23" s="256"/>
      <c r="D23" s="257"/>
      <c r="E23" s="258"/>
      <c r="F23" s="262"/>
    </row>
    <row r="24" spans="1:6" ht="30" customHeight="1" x14ac:dyDescent="0.2">
      <c r="A24" s="261"/>
      <c r="B24" s="255"/>
      <c r="C24" s="259"/>
      <c r="D24" s="257"/>
      <c r="E24" s="258"/>
      <c r="F24" s="262"/>
    </row>
    <row r="25" spans="1:6" ht="30" customHeight="1" x14ac:dyDescent="0.2">
      <c r="A25" s="261"/>
      <c r="B25" s="255"/>
      <c r="C25" s="259"/>
      <c r="D25" s="257"/>
      <c r="E25" s="258"/>
      <c r="F25" s="262"/>
    </row>
    <row r="26" spans="1:6" ht="30" customHeight="1" x14ac:dyDescent="0.2">
      <c r="A26" s="261"/>
      <c r="B26" s="255"/>
      <c r="C26" s="259"/>
      <c r="D26" s="257"/>
      <c r="E26" s="258"/>
      <c r="F26" s="262"/>
    </row>
    <row r="27" spans="1:6" ht="30" customHeight="1" x14ac:dyDescent="0.2">
      <c r="A27" s="261"/>
      <c r="B27" s="255"/>
      <c r="C27" s="259"/>
      <c r="D27" s="257"/>
      <c r="E27" s="258"/>
      <c r="F27" s="262"/>
    </row>
    <row r="28" spans="1:6" ht="30" customHeight="1" x14ac:dyDescent="0.2">
      <c r="A28" s="261"/>
      <c r="B28" s="255"/>
      <c r="C28" s="259"/>
      <c r="D28" s="257"/>
      <c r="E28" s="258"/>
      <c r="F28" s="262"/>
    </row>
    <row r="29" spans="1:6" ht="30" customHeight="1" x14ac:dyDescent="0.2">
      <c r="A29" s="261"/>
      <c r="B29" s="255"/>
      <c r="C29" s="259"/>
      <c r="D29" s="257"/>
      <c r="E29" s="258"/>
      <c r="F29" s="262"/>
    </row>
    <row r="30" spans="1:6" ht="30" customHeight="1" x14ac:dyDescent="0.2">
      <c r="A30" s="261"/>
      <c r="B30" s="255"/>
      <c r="C30" s="259"/>
      <c r="D30" s="257"/>
      <c r="E30" s="258"/>
      <c r="F30" s="262"/>
    </row>
    <row r="31" spans="1:6" ht="30" customHeight="1" x14ac:dyDescent="0.2">
      <c r="A31" s="261"/>
      <c r="B31" s="255"/>
      <c r="C31" s="259"/>
      <c r="D31" s="257"/>
      <c r="E31" s="258"/>
      <c r="F31" s="262"/>
    </row>
    <row r="32" spans="1:6" ht="57" customHeight="1" x14ac:dyDescent="0.2">
      <c r="A32" s="265"/>
      <c r="B32" s="265"/>
      <c r="C32" s="265"/>
      <c r="D32" s="266" t="s">
        <v>830</v>
      </c>
      <c r="E32" s="267">
        <f>SUM(E12:E31)</f>
        <v>0</v>
      </c>
      <c r="F32" s="268"/>
    </row>
    <row r="33" spans="1:6" ht="61.5" customHeight="1" thickBot="1" x14ac:dyDescent="0.25">
      <c r="A33" s="25" t="s">
        <v>827</v>
      </c>
      <c r="B33" s="24"/>
      <c r="C33" s="24"/>
      <c r="D33" s="24"/>
      <c r="E33" s="22"/>
      <c r="F33" s="23"/>
    </row>
    <row r="34" spans="1:6" ht="36.75" customHeight="1" thickBot="1" x14ac:dyDescent="0.25">
      <c r="A34" s="21" t="s">
        <v>828</v>
      </c>
      <c r="B34" s="21"/>
      <c r="C34" s="21"/>
      <c r="D34" s="21"/>
      <c r="E34" s="29" t="s">
        <v>2045</v>
      </c>
      <c r="F34" s="30" t="s">
        <v>829</v>
      </c>
    </row>
  </sheetData>
  <pageMargins left="0.25" right="0.25" top="0.75" bottom="0.75" header="0.3" footer="0.3"/>
  <pageSetup scale="66" fitToHeight="0" orientation="portrait" r:id="rId1"/>
  <headerFooter>
    <oddFooter>&amp;C&amp;14EUM DOE101S</oddFooter>
  </headerFooter>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3B236-DEDF-4C1C-A808-0977150488DB}">
  <sheetPr>
    <tabColor theme="9" tint="-0.249977111117893"/>
    <pageSetUpPr fitToPage="1"/>
  </sheetPr>
  <dimension ref="A1:C19"/>
  <sheetViews>
    <sheetView topLeftCell="A2" workbookViewId="0">
      <selection activeCell="C4" sqref="C4"/>
    </sheetView>
  </sheetViews>
  <sheetFormatPr baseColWidth="10" defaultColWidth="8.83203125" defaultRowHeight="15" x14ac:dyDescent="0.2"/>
  <cols>
    <col min="1" max="2" width="15.6640625" customWidth="1"/>
    <col min="3" max="3" width="100.6640625" customWidth="1"/>
  </cols>
  <sheetData>
    <row r="1" spans="1:3" ht="24" x14ac:dyDescent="0.25">
      <c r="A1" s="146" t="s">
        <v>835</v>
      </c>
      <c r="B1" s="50"/>
      <c r="C1" s="50"/>
    </row>
    <row r="2" spans="1:3" ht="24" x14ac:dyDescent="0.25">
      <c r="A2" s="147" t="s">
        <v>2041</v>
      </c>
      <c r="B2" s="50"/>
      <c r="C2" s="50"/>
    </row>
    <row r="3" spans="1:3" ht="36" customHeight="1" x14ac:dyDescent="0.2">
      <c r="A3" s="156" t="s">
        <v>836</v>
      </c>
      <c r="B3" s="51"/>
      <c r="C3" s="51"/>
    </row>
    <row r="4" spans="1:3" ht="20" x14ac:dyDescent="0.2">
      <c r="A4" s="139" t="s">
        <v>837</v>
      </c>
      <c r="B4" s="140" t="s">
        <v>838</v>
      </c>
      <c r="C4" s="140" t="s">
        <v>839</v>
      </c>
    </row>
    <row r="5" spans="1:3" ht="140" x14ac:dyDescent="0.2">
      <c r="A5" s="141" t="s">
        <v>840</v>
      </c>
      <c r="B5" s="142" t="s">
        <v>841</v>
      </c>
      <c r="C5" s="142" t="s">
        <v>842</v>
      </c>
    </row>
    <row r="6" spans="1:3" ht="65" customHeight="1" x14ac:dyDescent="0.2">
      <c r="A6" s="141" t="s">
        <v>843</v>
      </c>
      <c r="B6" s="142" t="s">
        <v>841</v>
      </c>
      <c r="C6" s="142" t="s">
        <v>844</v>
      </c>
    </row>
    <row r="7" spans="1:3" ht="65" customHeight="1" x14ac:dyDescent="0.2">
      <c r="A7" s="141" t="s">
        <v>845</v>
      </c>
      <c r="B7" s="142" t="s">
        <v>841</v>
      </c>
      <c r="C7" s="142" t="s">
        <v>2099</v>
      </c>
    </row>
    <row r="8" spans="1:3" ht="65" customHeight="1" x14ac:dyDescent="0.2">
      <c r="A8" s="141" t="s">
        <v>846</v>
      </c>
      <c r="B8" s="142" t="s">
        <v>841</v>
      </c>
      <c r="C8" s="142" t="s">
        <v>847</v>
      </c>
    </row>
    <row r="9" spans="1:3" ht="65" customHeight="1" x14ac:dyDescent="0.2">
      <c r="A9" s="141" t="s">
        <v>848</v>
      </c>
      <c r="B9" s="142" t="s">
        <v>849</v>
      </c>
      <c r="C9" s="143" t="s">
        <v>850</v>
      </c>
    </row>
    <row r="10" spans="1:3" ht="65" customHeight="1" x14ac:dyDescent="0.2">
      <c r="A10" s="141" t="s">
        <v>851</v>
      </c>
      <c r="B10" s="142" t="s">
        <v>849</v>
      </c>
      <c r="C10" s="142" t="s">
        <v>852</v>
      </c>
    </row>
    <row r="11" spans="1:3" ht="65" customHeight="1" x14ac:dyDescent="0.2">
      <c r="A11" s="144" t="s">
        <v>851</v>
      </c>
      <c r="B11" s="142" t="s">
        <v>853</v>
      </c>
      <c r="C11" s="143" t="s">
        <v>854</v>
      </c>
    </row>
    <row r="12" spans="1:3" ht="65" customHeight="1" x14ac:dyDescent="0.2">
      <c r="A12" s="144" t="s">
        <v>851</v>
      </c>
      <c r="B12" s="142" t="s">
        <v>855</v>
      </c>
      <c r="C12" s="142" t="s">
        <v>856</v>
      </c>
    </row>
    <row r="13" spans="1:3" ht="65" customHeight="1" x14ac:dyDescent="0.2">
      <c r="A13" s="144" t="s">
        <v>851</v>
      </c>
      <c r="B13" s="142" t="s">
        <v>857</v>
      </c>
      <c r="C13" s="142" t="s">
        <v>858</v>
      </c>
    </row>
    <row r="14" spans="1:3" ht="65" customHeight="1" x14ac:dyDescent="0.2">
      <c r="A14" s="141" t="s">
        <v>859</v>
      </c>
      <c r="B14" s="142" t="s">
        <v>841</v>
      </c>
      <c r="C14" s="142" t="s">
        <v>15</v>
      </c>
    </row>
    <row r="15" spans="1:3" ht="140" x14ac:dyDescent="0.2">
      <c r="A15" s="141" t="s">
        <v>860</v>
      </c>
      <c r="B15" s="142" t="s">
        <v>841</v>
      </c>
      <c r="C15" s="142" t="s">
        <v>2074</v>
      </c>
    </row>
    <row r="16" spans="1:3" ht="65" customHeight="1" x14ac:dyDescent="0.2">
      <c r="A16" s="141" t="s">
        <v>861</v>
      </c>
      <c r="B16" s="142" t="s">
        <v>841</v>
      </c>
      <c r="C16" s="142" t="s">
        <v>862</v>
      </c>
    </row>
    <row r="17" spans="1:3" ht="100" customHeight="1" x14ac:dyDescent="0.2">
      <c r="A17" s="141" t="s">
        <v>1447</v>
      </c>
      <c r="B17" s="142" t="s">
        <v>841</v>
      </c>
      <c r="C17" s="142" t="s">
        <v>1448</v>
      </c>
    </row>
    <row r="18" spans="1:3" ht="132.75" customHeight="1" x14ac:dyDescent="0.2">
      <c r="A18" s="141" t="s">
        <v>1449</v>
      </c>
      <c r="B18" s="142" t="s">
        <v>841</v>
      </c>
      <c r="C18" s="145" t="s">
        <v>2075</v>
      </c>
    </row>
    <row r="19" spans="1:3" ht="40" x14ac:dyDescent="0.2">
      <c r="A19" s="141" t="s">
        <v>1450</v>
      </c>
      <c r="B19" s="142" t="s">
        <v>841</v>
      </c>
      <c r="C19" s="142" t="s">
        <v>869</v>
      </c>
    </row>
  </sheetData>
  <pageMargins left="0.25" right="0.25" top="0.75" bottom="0.75" header="0.3" footer="0.3"/>
  <pageSetup fitToHeight="0" orientation="landscape" r:id="rId1"/>
  <headerFooter>
    <oddFooter>&amp;C&amp;14EUM Projected Equipment Instructions</oddFooter>
  </headerFooter>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R40"/>
  <sheetViews>
    <sheetView zoomScaleNormal="100" zoomScaleSheetLayoutView="70" zoomScalePageLayoutView="80" workbookViewId="0">
      <selection activeCell="J21" sqref="J21"/>
    </sheetView>
  </sheetViews>
  <sheetFormatPr baseColWidth="10" defaultColWidth="9" defaultRowHeight="14" x14ac:dyDescent="0.2"/>
  <cols>
    <col min="1" max="3" width="15.6640625" style="4" customWidth="1"/>
    <col min="4" max="5" width="40.6640625" style="4" customWidth="1"/>
    <col min="6" max="6" width="25.6640625" style="4" customWidth="1"/>
    <col min="7" max="9" width="20.6640625" style="4" customWidth="1"/>
    <col min="10" max="10" width="20.33203125" style="4" customWidth="1"/>
    <col min="11" max="17" width="9" style="4"/>
    <col min="18" max="18" width="27.5" style="4" hidden="1" customWidth="1"/>
    <col min="19" max="16384" width="9" style="4"/>
  </cols>
  <sheetData>
    <row r="1" spans="1:9" ht="24" x14ac:dyDescent="0.2">
      <c r="A1" s="151" t="s">
        <v>835</v>
      </c>
      <c r="B1" s="33"/>
      <c r="C1" s="150"/>
      <c r="D1" s="33"/>
      <c r="E1" s="33"/>
      <c r="F1" s="17"/>
      <c r="G1" s="17"/>
      <c r="H1" s="17"/>
      <c r="I1" s="17"/>
    </row>
    <row r="2" spans="1:9" ht="25" thickBot="1" x14ac:dyDescent="0.25">
      <c r="A2" s="150" t="s">
        <v>1443</v>
      </c>
      <c r="B2" s="33"/>
      <c r="C2" s="150"/>
      <c r="D2" s="33"/>
      <c r="E2" s="33"/>
      <c r="F2" s="17"/>
      <c r="G2" s="17"/>
      <c r="H2" s="17"/>
      <c r="I2" s="17"/>
    </row>
    <row r="3" spans="1:9" ht="25" thickBot="1" x14ac:dyDescent="0.25">
      <c r="A3" s="150"/>
      <c r="B3" s="33"/>
      <c r="C3" s="150"/>
      <c r="D3" s="33"/>
      <c r="E3" s="33"/>
      <c r="F3" s="17"/>
      <c r="G3" s="186"/>
      <c r="H3" s="186"/>
      <c r="I3" s="187" t="s">
        <v>2077</v>
      </c>
    </row>
    <row r="4" spans="1:9" ht="75" customHeight="1" thickBot="1" x14ac:dyDescent="0.25">
      <c r="A4" s="159"/>
      <c r="B4" s="55"/>
      <c r="C4" s="55"/>
      <c r="D4" s="55"/>
      <c r="E4" s="55"/>
      <c r="F4" s="157"/>
      <c r="G4" s="188" t="s">
        <v>863</v>
      </c>
      <c r="H4" s="189"/>
      <c r="I4" s="190"/>
    </row>
    <row r="5" spans="1:9" ht="75" customHeight="1" thickBot="1" x14ac:dyDescent="0.25">
      <c r="A5" s="159"/>
      <c r="B5" s="55"/>
      <c r="C5" s="55"/>
      <c r="D5" s="55"/>
      <c r="E5" s="55"/>
      <c r="F5" s="157"/>
      <c r="G5" s="191" t="s">
        <v>864</v>
      </c>
      <c r="H5" s="186"/>
      <c r="I5" s="192"/>
    </row>
    <row r="6" spans="1:9" ht="19" x14ac:dyDescent="0.2">
      <c r="A6" s="193" t="s">
        <v>2088</v>
      </c>
      <c r="B6" s="55"/>
      <c r="C6" s="55"/>
      <c r="D6" s="55"/>
      <c r="E6" s="55"/>
      <c r="F6" s="157"/>
      <c r="G6" s="157"/>
      <c r="H6" s="157"/>
      <c r="I6" s="158"/>
    </row>
    <row r="7" spans="1:9" ht="19" x14ac:dyDescent="0.2">
      <c r="A7" s="160" t="s">
        <v>2089</v>
      </c>
      <c r="B7" s="161"/>
      <c r="C7" s="161"/>
      <c r="D7" s="162"/>
      <c r="E7" s="162"/>
      <c r="F7" s="22"/>
      <c r="G7" s="22"/>
      <c r="H7" s="22"/>
      <c r="I7" s="22"/>
    </row>
    <row r="8" spans="1:9" ht="19" x14ac:dyDescent="0.2">
      <c r="A8" s="160" t="s">
        <v>2090</v>
      </c>
      <c r="B8" s="161"/>
      <c r="C8" s="161"/>
      <c r="D8" s="162"/>
      <c r="E8" s="162"/>
      <c r="F8" s="22"/>
      <c r="G8" s="22"/>
      <c r="H8" s="22"/>
      <c r="I8" s="22"/>
    </row>
    <row r="9" spans="1:9" ht="19" x14ac:dyDescent="0.2">
      <c r="A9" s="160" t="s">
        <v>2092</v>
      </c>
      <c r="B9" s="161"/>
      <c r="C9" s="161"/>
      <c r="D9" s="162"/>
      <c r="E9" s="162"/>
      <c r="F9" s="22"/>
      <c r="G9" s="22"/>
      <c r="H9" s="22"/>
      <c r="I9" s="22"/>
    </row>
    <row r="10" spans="1:9" ht="19" x14ac:dyDescent="0.2">
      <c r="A10" s="160" t="s">
        <v>2093</v>
      </c>
      <c r="B10" s="161"/>
      <c r="C10" s="161"/>
      <c r="D10" s="162"/>
      <c r="E10" s="162"/>
      <c r="F10" s="22"/>
      <c r="G10" s="22"/>
      <c r="H10" s="22"/>
      <c r="I10" s="22"/>
    </row>
    <row r="11" spans="1:9" ht="19" x14ac:dyDescent="0.2">
      <c r="A11" s="160" t="s">
        <v>2091</v>
      </c>
      <c r="B11" s="161"/>
      <c r="C11" s="161"/>
      <c r="D11" s="162"/>
      <c r="E11" s="162"/>
      <c r="F11" s="22"/>
      <c r="G11" s="22"/>
      <c r="H11" s="22"/>
      <c r="I11" s="22"/>
    </row>
    <row r="12" spans="1:9" ht="19" x14ac:dyDescent="0.2">
      <c r="A12" s="193" t="s">
        <v>2095</v>
      </c>
      <c r="B12" s="161"/>
      <c r="C12" s="161"/>
      <c r="D12" s="162"/>
      <c r="E12" s="162"/>
      <c r="F12" s="22"/>
      <c r="G12" s="22"/>
      <c r="H12" s="22"/>
      <c r="I12" s="22"/>
    </row>
    <row r="13" spans="1:9" ht="16" x14ac:dyDescent="0.2">
      <c r="B13" s="33"/>
      <c r="C13" s="33"/>
      <c r="D13" s="33"/>
      <c r="E13" s="33"/>
      <c r="F13" s="17"/>
      <c r="G13" s="17"/>
      <c r="H13" s="17"/>
      <c r="I13" s="34"/>
    </row>
    <row r="14" spans="1:9" ht="34" x14ac:dyDescent="0.2">
      <c r="A14" s="163" t="s">
        <v>2078</v>
      </c>
      <c r="B14" s="164" t="s">
        <v>2079</v>
      </c>
      <c r="C14" s="164" t="s">
        <v>2080</v>
      </c>
      <c r="D14" s="164" t="s">
        <v>2081</v>
      </c>
      <c r="E14" s="164" t="s">
        <v>2082</v>
      </c>
      <c r="F14" s="164" t="s">
        <v>2083</v>
      </c>
      <c r="G14" s="164" t="s">
        <v>2084</v>
      </c>
      <c r="H14" s="164" t="s">
        <v>2085</v>
      </c>
      <c r="I14" s="165" t="s">
        <v>2086</v>
      </c>
    </row>
    <row r="15" spans="1:9" ht="17" x14ac:dyDescent="0.2">
      <c r="A15" s="166">
        <f t="shared" ref="A15:A34" si="0">ROW(A15)-14</f>
        <v>1</v>
      </c>
      <c r="B15" s="167"/>
      <c r="C15" s="168"/>
      <c r="D15" s="169"/>
      <c r="E15" s="169"/>
      <c r="F15" s="169"/>
      <c r="G15" s="170"/>
      <c r="H15" s="170"/>
      <c r="I15" s="171" t="str">
        <f>IF(SUM(G15*H15)=0,"",SUM(G15*H15))</f>
        <v/>
      </c>
    </row>
    <row r="16" spans="1:9" ht="17" x14ac:dyDescent="0.2">
      <c r="A16" s="166">
        <f t="shared" si="0"/>
        <v>2</v>
      </c>
      <c r="B16" s="167"/>
      <c r="C16" s="172"/>
      <c r="D16" s="169"/>
      <c r="E16" s="169"/>
      <c r="F16" s="169"/>
      <c r="G16" s="170"/>
      <c r="H16" s="170"/>
      <c r="I16" s="171" t="str">
        <f t="shared" ref="I16:I34" si="1">IF(SUM(G16*H16)=0,"",SUM(G16*H16))</f>
        <v/>
      </c>
    </row>
    <row r="17" spans="1:9" ht="17" x14ac:dyDescent="0.2">
      <c r="A17" s="166">
        <f t="shared" si="0"/>
        <v>3</v>
      </c>
      <c r="B17" s="167"/>
      <c r="C17" s="172"/>
      <c r="D17" s="169"/>
      <c r="E17" s="169"/>
      <c r="F17" s="169"/>
      <c r="G17" s="170"/>
      <c r="H17" s="170"/>
      <c r="I17" s="171" t="str">
        <f t="shared" si="1"/>
        <v/>
      </c>
    </row>
    <row r="18" spans="1:9" ht="17" x14ac:dyDescent="0.2">
      <c r="A18" s="166">
        <f t="shared" si="0"/>
        <v>4</v>
      </c>
      <c r="B18" s="167"/>
      <c r="C18" s="172"/>
      <c r="D18" s="169"/>
      <c r="E18" s="169"/>
      <c r="F18" s="169"/>
      <c r="G18" s="170"/>
      <c r="H18" s="170"/>
      <c r="I18" s="171" t="str">
        <f t="shared" si="1"/>
        <v/>
      </c>
    </row>
    <row r="19" spans="1:9" ht="17" x14ac:dyDescent="0.2">
      <c r="A19" s="166">
        <f t="shared" si="0"/>
        <v>5</v>
      </c>
      <c r="B19" s="167"/>
      <c r="C19" s="172"/>
      <c r="D19" s="169"/>
      <c r="E19" s="169"/>
      <c r="F19" s="169"/>
      <c r="G19" s="170"/>
      <c r="H19" s="170"/>
      <c r="I19" s="171" t="str">
        <f t="shared" si="1"/>
        <v/>
      </c>
    </row>
    <row r="20" spans="1:9" ht="17" x14ac:dyDescent="0.2">
      <c r="A20" s="166">
        <f t="shared" si="0"/>
        <v>6</v>
      </c>
      <c r="B20" s="167"/>
      <c r="C20" s="172"/>
      <c r="D20" s="169"/>
      <c r="E20" s="169"/>
      <c r="F20" s="169"/>
      <c r="G20" s="170"/>
      <c r="H20" s="170"/>
      <c r="I20" s="171" t="str">
        <f t="shared" si="1"/>
        <v/>
      </c>
    </row>
    <row r="21" spans="1:9" ht="17" x14ac:dyDescent="0.2">
      <c r="A21" s="166">
        <f t="shared" si="0"/>
        <v>7</v>
      </c>
      <c r="B21" s="167"/>
      <c r="C21" s="172"/>
      <c r="D21" s="169"/>
      <c r="E21" s="169"/>
      <c r="F21" s="169"/>
      <c r="G21" s="170"/>
      <c r="H21" s="170"/>
      <c r="I21" s="171" t="str">
        <f t="shared" si="1"/>
        <v/>
      </c>
    </row>
    <row r="22" spans="1:9" ht="17" x14ac:dyDescent="0.2">
      <c r="A22" s="166">
        <f t="shared" si="0"/>
        <v>8</v>
      </c>
      <c r="B22" s="167"/>
      <c r="C22" s="172"/>
      <c r="D22" s="169"/>
      <c r="E22" s="169"/>
      <c r="F22" s="169"/>
      <c r="G22" s="170"/>
      <c r="H22" s="170"/>
      <c r="I22" s="171" t="str">
        <f t="shared" si="1"/>
        <v/>
      </c>
    </row>
    <row r="23" spans="1:9" ht="17" x14ac:dyDescent="0.2">
      <c r="A23" s="166">
        <f t="shared" si="0"/>
        <v>9</v>
      </c>
      <c r="B23" s="167"/>
      <c r="C23" s="168"/>
      <c r="D23" s="169"/>
      <c r="E23" s="169"/>
      <c r="F23" s="169"/>
      <c r="G23" s="170"/>
      <c r="H23" s="170"/>
      <c r="I23" s="171" t="str">
        <f t="shared" si="1"/>
        <v/>
      </c>
    </row>
    <row r="24" spans="1:9" ht="17" x14ac:dyDescent="0.2">
      <c r="A24" s="166">
        <f t="shared" si="0"/>
        <v>10</v>
      </c>
      <c r="B24" s="167"/>
      <c r="C24" s="172"/>
      <c r="D24" s="169"/>
      <c r="E24" s="169"/>
      <c r="F24" s="169"/>
      <c r="G24" s="170"/>
      <c r="H24" s="170"/>
      <c r="I24" s="171" t="str">
        <f t="shared" si="1"/>
        <v/>
      </c>
    </row>
    <row r="25" spans="1:9" ht="17" x14ac:dyDescent="0.2">
      <c r="A25" s="166">
        <f t="shared" si="0"/>
        <v>11</v>
      </c>
      <c r="B25" s="167"/>
      <c r="C25" s="172"/>
      <c r="D25" s="169"/>
      <c r="E25" s="169"/>
      <c r="F25" s="169"/>
      <c r="G25" s="170"/>
      <c r="H25" s="170"/>
      <c r="I25" s="171" t="str">
        <f t="shared" si="1"/>
        <v/>
      </c>
    </row>
    <row r="26" spans="1:9" ht="17" x14ac:dyDescent="0.2">
      <c r="A26" s="166">
        <f t="shared" si="0"/>
        <v>12</v>
      </c>
      <c r="B26" s="167"/>
      <c r="C26" s="172"/>
      <c r="D26" s="169"/>
      <c r="E26" s="169"/>
      <c r="F26" s="169"/>
      <c r="G26" s="170"/>
      <c r="H26" s="170"/>
      <c r="I26" s="171" t="str">
        <f t="shared" si="1"/>
        <v/>
      </c>
    </row>
    <row r="27" spans="1:9" ht="17" x14ac:dyDescent="0.2">
      <c r="A27" s="166">
        <f t="shared" si="0"/>
        <v>13</v>
      </c>
      <c r="B27" s="167"/>
      <c r="C27" s="172"/>
      <c r="D27" s="169"/>
      <c r="E27" s="169"/>
      <c r="F27" s="169"/>
      <c r="G27" s="170"/>
      <c r="H27" s="170"/>
      <c r="I27" s="171" t="str">
        <f t="shared" si="1"/>
        <v/>
      </c>
    </row>
    <row r="28" spans="1:9" ht="17" x14ac:dyDescent="0.2">
      <c r="A28" s="166">
        <f t="shared" si="0"/>
        <v>14</v>
      </c>
      <c r="B28" s="167"/>
      <c r="C28" s="172"/>
      <c r="D28" s="169"/>
      <c r="E28" s="169"/>
      <c r="F28" s="169"/>
      <c r="G28" s="170"/>
      <c r="H28" s="170"/>
      <c r="I28" s="171" t="str">
        <f t="shared" si="1"/>
        <v/>
      </c>
    </row>
    <row r="29" spans="1:9" ht="17" x14ac:dyDescent="0.2">
      <c r="A29" s="166">
        <f t="shared" si="0"/>
        <v>15</v>
      </c>
      <c r="B29" s="167"/>
      <c r="C29" s="172"/>
      <c r="D29" s="169"/>
      <c r="E29" s="169"/>
      <c r="F29" s="169"/>
      <c r="G29" s="170"/>
      <c r="H29" s="170"/>
      <c r="I29" s="171" t="str">
        <f t="shared" si="1"/>
        <v/>
      </c>
    </row>
    <row r="30" spans="1:9" ht="17" x14ac:dyDescent="0.2">
      <c r="A30" s="166">
        <f t="shared" si="0"/>
        <v>16</v>
      </c>
      <c r="B30" s="167"/>
      <c r="C30" s="172"/>
      <c r="D30" s="169"/>
      <c r="E30" s="169"/>
      <c r="F30" s="169"/>
      <c r="G30" s="170"/>
      <c r="H30" s="170"/>
      <c r="I30" s="171" t="str">
        <f t="shared" si="1"/>
        <v/>
      </c>
    </row>
    <row r="31" spans="1:9" ht="17" x14ac:dyDescent="0.2">
      <c r="A31" s="166">
        <f t="shared" si="0"/>
        <v>17</v>
      </c>
      <c r="B31" s="167"/>
      <c r="C31" s="172"/>
      <c r="D31" s="169"/>
      <c r="E31" s="169"/>
      <c r="F31" s="169"/>
      <c r="G31" s="170"/>
      <c r="H31" s="170"/>
      <c r="I31" s="171" t="str">
        <f t="shared" si="1"/>
        <v/>
      </c>
    </row>
    <row r="32" spans="1:9" ht="17" x14ac:dyDescent="0.2">
      <c r="A32" s="166">
        <f t="shared" si="0"/>
        <v>18</v>
      </c>
      <c r="B32" s="167"/>
      <c r="C32" s="172"/>
      <c r="D32" s="169"/>
      <c r="E32" s="169"/>
      <c r="F32" s="169"/>
      <c r="G32" s="170"/>
      <c r="H32" s="170"/>
      <c r="I32" s="171" t="str">
        <f t="shared" si="1"/>
        <v/>
      </c>
    </row>
    <row r="33" spans="1:9" ht="17" x14ac:dyDescent="0.2">
      <c r="A33" s="166">
        <f t="shared" si="0"/>
        <v>19</v>
      </c>
      <c r="B33" s="167"/>
      <c r="C33" s="172"/>
      <c r="D33" s="169"/>
      <c r="E33" s="169"/>
      <c r="F33" s="169"/>
      <c r="G33" s="170"/>
      <c r="H33" s="170"/>
      <c r="I33" s="171" t="str">
        <f t="shared" si="1"/>
        <v/>
      </c>
    </row>
    <row r="34" spans="1:9" ht="17" x14ac:dyDescent="0.2">
      <c r="A34" s="173">
        <f t="shared" si="0"/>
        <v>20</v>
      </c>
      <c r="B34" s="174"/>
      <c r="C34" s="175"/>
      <c r="D34" s="176"/>
      <c r="E34" s="176"/>
      <c r="F34" s="176"/>
      <c r="G34" s="177"/>
      <c r="H34" s="177"/>
      <c r="I34" s="178" t="str">
        <f t="shared" si="1"/>
        <v/>
      </c>
    </row>
    <row r="35" spans="1:9" ht="17" x14ac:dyDescent="0.2">
      <c r="A35" s="179"/>
      <c r="B35" s="180"/>
      <c r="C35" s="181"/>
      <c r="D35" s="182"/>
      <c r="E35" s="182"/>
      <c r="F35" s="182"/>
      <c r="G35" s="183"/>
      <c r="H35" s="184" t="s">
        <v>2087</v>
      </c>
      <c r="I35" s="185">
        <f>SUM(H15:H34)</f>
        <v>0</v>
      </c>
    </row>
    <row r="37" spans="1:9" ht="16" x14ac:dyDescent="0.2">
      <c r="A37" s="152" t="s">
        <v>2076</v>
      </c>
      <c r="B37" s="152"/>
      <c r="C37" s="152"/>
      <c r="D37" s="152"/>
      <c r="E37" s="152"/>
      <c r="F37" s="153"/>
      <c r="G37" s="153"/>
      <c r="H37" s="153"/>
      <c r="I37" s="153"/>
    </row>
    <row r="38" spans="1:9" ht="16" x14ac:dyDescent="0.2">
      <c r="A38" s="152" t="s">
        <v>866</v>
      </c>
      <c r="B38" s="152"/>
      <c r="C38" s="152"/>
      <c r="D38" s="152"/>
      <c r="E38" s="152"/>
      <c r="F38" s="154"/>
      <c r="G38" s="155"/>
      <c r="H38" s="153"/>
      <c r="I38" s="154"/>
    </row>
    <row r="39" spans="1:9" ht="16" x14ac:dyDescent="0.2">
      <c r="A39" s="153"/>
      <c r="B39" s="153"/>
      <c r="C39" s="153"/>
      <c r="D39" s="153"/>
      <c r="E39" s="153"/>
      <c r="F39" s="153" t="s">
        <v>867</v>
      </c>
      <c r="G39" s="153"/>
      <c r="H39" s="153"/>
      <c r="I39" s="153" t="s">
        <v>868</v>
      </c>
    </row>
    <row r="40" spans="1:9" x14ac:dyDescent="0.2">
      <c r="A40" s="4" t="s">
        <v>2094</v>
      </c>
    </row>
  </sheetData>
  <sheetProtection selectLockedCells="1"/>
  <pageMargins left="0.25" right="0.25" top="0.75" bottom="0.75" header="0.3" footer="0.3"/>
  <pageSetup scale="47" fitToHeight="0" orientation="portrait" r:id="rId1"/>
  <headerFooter>
    <oddFooter>&amp;C&amp;14EUM Projected Equipment Form</oddFooter>
  </headerFooter>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00000"/>
    <pageSetUpPr fitToPage="1"/>
  </sheetPr>
  <dimension ref="A1:AB8"/>
  <sheetViews>
    <sheetView zoomScale="75" zoomScaleNormal="75" workbookViewId="0"/>
  </sheetViews>
  <sheetFormatPr baseColWidth="10" defaultColWidth="8.83203125" defaultRowHeight="15" x14ac:dyDescent="0.2"/>
  <cols>
    <col min="1" max="2" width="22" customWidth="1"/>
    <col min="3" max="3" width="28.6640625" customWidth="1"/>
    <col min="4" max="4" width="24" bestFit="1" customWidth="1"/>
    <col min="5" max="5" width="27" hidden="1" customWidth="1"/>
    <col min="6" max="6" width="35.83203125" hidden="1" customWidth="1"/>
    <col min="7" max="7" width="24" bestFit="1" customWidth="1"/>
    <col min="8" max="8" width="25.1640625" customWidth="1"/>
    <col min="9" max="9" width="35.83203125" bestFit="1" customWidth="1"/>
    <col min="10" max="10" width="18.83203125" hidden="1" customWidth="1"/>
    <col min="11" max="11" width="25.1640625" hidden="1" customWidth="1"/>
    <col min="12" max="12" width="18" hidden="1" customWidth="1"/>
    <col min="13" max="13" width="20.5" bestFit="1" customWidth="1"/>
    <col min="14" max="14" width="24.5" hidden="1" customWidth="1"/>
    <col min="15" max="15" width="19.1640625" hidden="1" customWidth="1"/>
    <col min="16" max="16" width="24.5" bestFit="1" customWidth="1"/>
    <col min="17" max="17" width="25.1640625" customWidth="1"/>
    <col min="18" max="18" width="25.1640625" bestFit="1" customWidth="1"/>
    <col min="19" max="19" width="21.5" customWidth="1"/>
    <col min="20" max="21" width="21.5" bestFit="1" customWidth="1"/>
    <col min="22" max="23" width="15.5" bestFit="1" customWidth="1"/>
    <col min="24" max="24" width="23.1640625" bestFit="1" customWidth="1"/>
    <col min="25" max="25" width="28.5" hidden="1" customWidth="1"/>
    <col min="26" max="27" width="15.5" hidden="1" customWidth="1"/>
    <col min="28" max="28" width="15.5" customWidth="1"/>
    <col min="29" max="29" width="23.1640625" bestFit="1" customWidth="1"/>
  </cols>
  <sheetData>
    <row r="1" spans="1:28" ht="31" x14ac:dyDescent="0.35">
      <c r="A1" s="9"/>
      <c r="B1" s="10"/>
      <c r="C1" s="10"/>
      <c r="D1" s="49" t="s">
        <v>1479</v>
      </c>
      <c r="E1" s="10"/>
      <c r="F1" s="10"/>
      <c r="G1" s="10"/>
      <c r="H1" s="10"/>
      <c r="I1" s="10"/>
      <c r="J1" s="10"/>
      <c r="K1" s="10"/>
      <c r="L1" s="10"/>
      <c r="M1" s="10"/>
      <c r="N1" s="10"/>
      <c r="O1" s="10"/>
      <c r="P1" s="10"/>
      <c r="Q1" s="10"/>
      <c r="R1" s="10"/>
      <c r="S1" s="10"/>
      <c r="T1" s="10"/>
      <c r="U1" s="10"/>
    </row>
    <row r="2" spans="1:28" s="8" customFormat="1" ht="75" customHeight="1" x14ac:dyDescent="0.2">
      <c r="A2" s="45"/>
      <c r="B2" s="46"/>
      <c r="C2" s="46"/>
      <c r="D2" s="48" t="s">
        <v>1622</v>
      </c>
      <c r="E2" s="46"/>
      <c r="F2" s="46"/>
      <c r="G2" s="46"/>
      <c r="H2" s="46"/>
      <c r="I2" s="46"/>
      <c r="J2" s="46"/>
      <c r="K2" s="46"/>
      <c r="L2" s="46"/>
      <c r="M2" s="46"/>
      <c r="N2" s="46"/>
      <c r="O2" s="46"/>
      <c r="P2" s="46"/>
      <c r="Q2" s="46"/>
      <c r="R2" s="46"/>
      <c r="S2" s="46"/>
      <c r="T2" s="46"/>
      <c r="U2" s="46"/>
      <c r="V2" s="46"/>
      <c r="W2" s="46"/>
      <c r="X2" s="46"/>
      <c r="Y2" s="46"/>
      <c r="Z2" s="46"/>
      <c r="AA2" s="46"/>
      <c r="AB2" s="46"/>
    </row>
    <row r="3" spans="1:28" x14ac:dyDescent="0.2">
      <c r="A3" s="43" t="s">
        <v>45</v>
      </c>
      <c r="B3" s="43" t="s">
        <v>922</v>
      </c>
      <c r="C3" s="43" t="s">
        <v>923</v>
      </c>
      <c r="D3" s="76" t="s">
        <v>1621</v>
      </c>
      <c r="E3" s="76" t="s">
        <v>46</v>
      </c>
      <c r="F3" s="76" t="s">
        <v>47</v>
      </c>
      <c r="G3" s="76" t="s">
        <v>48</v>
      </c>
      <c r="H3" s="76" t="s">
        <v>49</v>
      </c>
      <c r="I3" s="76" t="s">
        <v>50</v>
      </c>
      <c r="J3" s="76" t="s">
        <v>1616</v>
      </c>
      <c r="K3" s="76" t="s">
        <v>1617</v>
      </c>
      <c r="L3" s="76" t="s">
        <v>1618</v>
      </c>
      <c r="M3" s="76" t="s">
        <v>51</v>
      </c>
      <c r="N3" s="76" t="s">
        <v>52</v>
      </c>
      <c r="O3" s="76" t="s">
        <v>53</v>
      </c>
      <c r="P3" s="76" t="s">
        <v>1619</v>
      </c>
      <c r="Q3" s="76" t="s">
        <v>54</v>
      </c>
      <c r="R3" s="76" t="s">
        <v>55</v>
      </c>
      <c r="S3" s="76" t="s">
        <v>56</v>
      </c>
      <c r="T3" s="76" t="s">
        <v>57</v>
      </c>
      <c r="U3" s="76" t="s">
        <v>58</v>
      </c>
      <c r="V3" s="76" t="s">
        <v>59</v>
      </c>
      <c r="W3" s="76" t="s">
        <v>1492</v>
      </c>
      <c r="X3" s="76" t="s">
        <v>60</v>
      </c>
      <c r="Y3" s="76" t="s">
        <v>1615</v>
      </c>
      <c r="Z3" s="76" t="s">
        <v>1614</v>
      </c>
      <c r="AA3" s="76" t="s">
        <v>1620</v>
      </c>
      <c r="AB3" s="76" t="s">
        <v>814</v>
      </c>
    </row>
    <row r="4" spans="1:28" ht="32" x14ac:dyDescent="0.2">
      <c r="A4" s="71" t="s">
        <v>925</v>
      </c>
      <c r="B4" s="47"/>
      <c r="C4" s="44" t="str">
        <f>CONCATENATE(B4,A4)</f>
        <v>0615061200</v>
      </c>
      <c r="D4" s="71" t="s">
        <v>925</v>
      </c>
      <c r="E4" s="71" t="s">
        <v>925</v>
      </c>
      <c r="F4" s="71" t="s">
        <v>1484</v>
      </c>
      <c r="G4" s="71" t="s">
        <v>539</v>
      </c>
      <c r="H4" s="71" t="s">
        <v>62</v>
      </c>
      <c r="I4" s="71" t="s">
        <v>540</v>
      </c>
      <c r="J4" s="71" t="s">
        <v>1485</v>
      </c>
      <c r="K4" s="71" t="s">
        <v>14</v>
      </c>
      <c r="L4" s="72" t="b">
        <v>0</v>
      </c>
      <c r="M4" s="71" t="s">
        <v>94</v>
      </c>
      <c r="N4" s="71" t="s">
        <v>94</v>
      </c>
      <c r="O4" s="71" t="s">
        <v>71</v>
      </c>
      <c r="P4" s="71" t="s">
        <v>32</v>
      </c>
      <c r="Q4" s="71" t="s">
        <v>1480</v>
      </c>
      <c r="R4" s="71" t="s">
        <v>1481</v>
      </c>
      <c r="S4" s="72" t="s">
        <v>0</v>
      </c>
      <c r="T4" s="71" t="s">
        <v>111</v>
      </c>
      <c r="U4" s="71" t="s">
        <v>171</v>
      </c>
      <c r="V4" s="72" t="s">
        <v>1</v>
      </c>
      <c r="W4" s="71" t="s">
        <v>14</v>
      </c>
      <c r="X4" s="71" t="s">
        <v>14</v>
      </c>
      <c r="Y4" s="72" t="s">
        <v>1</v>
      </c>
      <c r="Z4" s="72" t="s">
        <v>1</v>
      </c>
      <c r="AA4" s="71" t="s">
        <v>14</v>
      </c>
      <c r="AB4" s="72" t="s">
        <v>0</v>
      </c>
    </row>
    <row r="5" spans="1:28" ht="32" x14ac:dyDescent="0.2">
      <c r="A5" s="71" t="s">
        <v>926</v>
      </c>
      <c r="B5" s="47"/>
      <c r="C5" s="44" t="str">
        <f>CONCATENATE(B5,A5)</f>
        <v>0743010207</v>
      </c>
      <c r="D5" s="71" t="s">
        <v>926</v>
      </c>
      <c r="E5" s="71" t="s">
        <v>926</v>
      </c>
      <c r="F5" s="71" t="s">
        <v>1486</v>
      </c>
      <c r="G5" s="71" t="s">
        <v>294</v>
      </c>
      <c r="H5" s="71" t="s">
        <v>62</v>
      </c>
      <c r="I5" s="71" t="s">
        <v>295</v>
      </c>
      <c r="J5" s="71" t="s">
        <v>1487</v>
      </c>
      <c r="K5" s="71" t="s">
        <v>14</v>
      </c>
      <c r="L5" s="72" t="b">
        <v>0</v>
      </c>
      <c r="M5" s="71" t="s">
        <v>169</v>
      </c>
      <c r="N5" s="71" t="s">
        <v>170</v>
      </c>
      <c r="O5" s="71" t="s">
        <v>129</v>
      </c>
      <c r="P5" s="71" t="s">
        <v>32</v>
      </c>
      <c r="Q5" s="71" t="s">
        <v>1480</v>
      </c>
      <c r="R5" s="71" t="s">
        <v>1481</v>
      </c>
      <c r="S5" s="72" t="s">
        <v>0</v>
      </c>
      <c r="T5" s="71" t="s">
        <v>123</v>
      </c>
      <c r="U5" s="71" t="s">
        <v>171</v>
      </c>
      <c r="V5" s="72" t="s">
        <v>0</v>
      </c>
      <c r="W5" s="71" t="s">
        <v>1244</v>
      </c>
      <c r="X5" s="71" t="s">
        <v>14</v>
      </c>
      <c r="Y5" s="72" t="s">
        <v>1</v>
      </c>
      <c r="Z5" s="72" t="s">
        <v>1</v>
      </c>
      <c r="AA5" s="71" t="s">
        <v>1610</v>
      </c>
      <c r="AB5" s="72" t="s">
        <v>0</v>
      </c>
    </row>
    <row r="6" spans="1:28" ht="64" x14ac:dyDescent="0.2">
      <c r="A6" s="71" t="s">
        <v>927</v>
      </c>
      <c r="B6" s="47"/>
      <c r="C6" s="44" t="str">
        <f>CONCATENATE(B6,A6)</f>
        <v>0743010209</v>
      </c>
      <c r="D6" s="71" t="s">
        <v>927</v>
      </c>
      <c r="E6" s="71" t="s">
        <v>927</v>
      </c>
      <c r="F6" s="71" t="s">
        <v>1486</v>
      </c>
      <c r="G6" s="71" t="s">
        <v>447</v>
      </c>
      <c r="H6" s="71" t="s">
        <v>62</v>
      </c>
      <c r="I6" s="71" t="s">
        <v>448</v>
      </c>
      <c r="J6" s="71" t="s">
        <v>1488</v>
      </c>
      <c r="K6" s="71" t="s">
        <v>14</v>
      </c>
      <c r="L6" s="72" t="b">
        <v>0</v>
      </c>
      <c r="M6" s="71" t="s">
        <v>169</v>
      </c>
      <c r="N6" s="71" t="s">
        <v>170</v>
      </c>
      <c r="O6" s="71" t="s">
        <v>129</v>
      </c>
      <c r="P6" s="71" t="s">
        <v>32</v>
      </c>
      <c r="Q6" s="71" t="s">
        <v>1480</v>
      </c>
      <c r="R6" s="71" t="s">
        <v>1481</v>
      </c>
      <c r="S6" s="72" t="s">
        <v>0</v>
      </c>
      <c r="T6" s="71" t="s">
        <v>123</v>
      </c>
      <c r="U6" s="71" t="s">
        <v>124</v>
      </c>
      <c r="V6" s="72" t="s">
        <v>0</v>
      </c>
      <c r="W6" s="71" t="s">
        <v>1245</v>
      </c>
      <c r="X6" s="71" t="s">
        <v>14</v>
      </c>
      <c r="Y6" s="72" t="s">
        <v>1</v>
      </c>
      <c r="Z6" s="72" t="s">
        <v>1</v>
      </c>
      <c r="AA6" s="71" t="s">
        <v>1611</v>
      </c>
      <c r="AB6" s="72" t="s">
        <v>0</v>
      </c>
    </row>
    <row r="7" spans="1:28" ht="32" x14ac:dyDescent="0.2">
      <c r="A7" s="71" t="s">
        <v>928</v>
      </c>
      <c r="B7" s="47"/>
      <c r="C7" s="44" t="str">
        <f>CONCATENATE(B7,A7)</f>
        <v>0743010709</v>
      </c>
      <c r="D7" s="71" t="s">
        <v>928</v>
      </c>
      <c r="E7" s="71" t="s">
        <v>928</v>
      </c>
      <c r="F7" s="71" t="s">
        <v>1489</v>
      </c>
      <c r="G7" s="71" t="s">
        <v>167</v>
      </c>
      <c r="H7" s="71" t="s">
        <v>62</v>
      </c>
      <c r="I7" s="71" t="s">
        <v>168</v>
      </c>
      <c r="J7" s="71" t="s">
        <v>1490</v>
      </c>
      <c r="K7" s="71" t="s">
        <v>14</v>
      </c>
      <c r="L7" s="72" t="b">
        <v>0</v>
      </c>
      <c r="M7" s="71" t="s">
        <v>169</v>
      </c>
      <c r="N7" s="71" t="s">
        <v>170</v>
      </c>
      <c r="O7" s="71" t="s">
        <v>129</v>
      </c>
      <c r="P7" s="71" t="s">
        <v>32</v>
      </c>
      <c r="Q7" s="71" t="s">
        <v>1480</v>
      </c>
      <c r="R7" s="71" t="s">
        <v>1481</v>
      </c>
      <c r="S7" s="72" t="s">
        <v>0</v>
      </c>
      <c r="T7" s="71" t="s">
        <v>123</v>
      </c>
      <c r="U7" s="71" t="s">
        <v>171</v>
      </c>
      <c r="V7" s="72" t="s">
        <v>0</v>
      </c>
      <c r="W7" s="71" t="s">
        <v>1252</v>
      </c>
      <c r="X7" s="71" t="s">
        <v>14</v>
      </c>
      <c r="Y7" s="72" t="s">
        <v>1</v>
      </c>
      <c r="Z7" s="72" t="s">
        <v>1</v>
      </c>
      <c r="AA7" s="71" t="s">
        <v>1610</v>
      </c>
      <c r="AB7" s="72" t="s">
        <v>0</v>
      </c>
    </row>
    <row r="8" spans="1:28" ht="32" x14ac:dyDescent="0.2">
      <c r="A8" s="71" t="s">
        <v>929</v>
      </c>
      <c r="B8" s="47"/>
      <c r="C8" s="44" t="str">
        <f>CONCATENATE(B8,A8)</f>
        <v>1610020101</v>
      </c>
      <c r="D8" s="71" t="s">
        <v>929</v>
      </c>
      <c r="E8" s="71" t="s">
        <v>929</v>
      </c>
      <c r="F8" s="71" t="s">
        <v>1482</v>
      </c>
      <c r="G8" s="71" t="s">
        <v>553</v>
      </c>
      <c r="H8" s="71" t="s">
        <v>79</v>
      </c>
      <c r="I8" s="71" t="s">
        <v>14</v>
      </c>
      <c r="J8" s="71" t="s">
        <v>14</v>
      </c>
      <c r="K8" s="71" t="s">
        <v>1612</v>
      </c>
      <c r="L8" s="72" t="b">
        <v>0</v>
      </c>
      <c r="M8" s="71" t="s">
        <v>69</v>
      </c>
      <c r="N8" s="71" t="s">
        <v>70</v>
      </c>
      <c r="O8" s="71" t="s">
        <v>71</v>
      </c>
      <c r="P8" s="71" t="s">
        <v>32</v>
      </c>
      <c r="Q8" s="71" t="s">
        <v>1480</v>
      </c>
      <c r="R8" s="71" t="s">
        <v>1481</v>
      </c>
      <c r="S8" s="72" t="s">
        <v>0</v>
      </c>
      <c r="T8" s="71" t="s">
        <v>123</v>
      </c>
      <c r="U8" s="71" t="s">
        <v>124</v>
      </c>
      <c r="V8" s="72" t="s">
        <v>0</v>
      </c>
      <c r="W8" s="71" t="s">
        <v>1409</v>
      </c>
      <c r="X8" s="71" t="s">
        <v>14</v>
      </c>
      <c r="Y8" s="72" t="s">
        <v>1</v>
      </c>
      <c r="Z8" s="72" t="s">
        <v>1</v>
      </c>
      <c r="AA8" s="71" t="s">
        <v>1613</v>
      </c>
      <c r="AB8" s="72" t="s">
        <v>0</v>
      </c>
    </row>
  </sheetData>
  <sheetProtection sheet="1" objects="1" scenarios="1"/>
  <phoneticPr fontId="26" type="noConversion"/>
  <pageMargins left="0.7" right="0.7" top="0.75" bottom="0.75" header="0.3" footer="0.3"/>
  <pageSetup scale="50" fitToHeight="0"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E89CD-A1C1-427F-8FEF-AE39AA30033A}">
  <sheetPr>
    <tabColor theme="9" tint="-0.249977111117893"/>
    <pageSetUpPr fitToPage="1"/>
  </sheetPr>
  <dimension ref="A1:A29"/>
  <sheetViews>
    <sheetView zoomScale="82" zoomScaleNormal="82" workbookViewId="0">
      <selection activeCell="A2" sqref="A2"/>
    </sheetView>
  </sheetViews>
  <sheetFormatPr baseColWidth="10" defaultColWidth="8.6640625" defaultRowHeight="15" x14ac:dyDescent="0.2"/>
  <cols>
    <col min="1" max="1" width="150.6640625" customWidth="1"/>
  </cols>
  <sheetData>
    <row r="1" spans="1:1" s="7" customFormat="1" ht="125" customHeight="1" x14ac:dyDescent="0.2">
      <c r="A1" s="16" t="s">
        <v>1446</v>
      </c>
    </row>
    <row r="2" spans="1:1" s="7" customFormat="1" ht="25" customHeight="1" x14ac:dyDescent="0.2">
      <c r="A2" s="94" t="s">
        <v>2066</v>
      </c>
    </row>
    <row r="3" spans="1:1" s="7" customFormat="1" ht="175" customHeight="1" x14ac:dyDescent="0.2">
      <c r="A3" s="93" t="s">
        <v>2126</v>
      </c>
    </row>
    <row r="4" spans="1:1" s="7" customFormat="1" ht="25" customHeight="1" x14ac:dyDescent="0.2">
      <c r="A4"/>
    </row>
    <row r="5" spans="1:1" s="7" customFormat="1" ht="83.25" customHeight="1" x14ac:dyDescent="0.2">
      <c r="A5"/>
    </row>
    <row r="6" spans="1:1" s="7" customFormat="1" ht="25" customHeight="1" x14ac:dyDescent="0.2">
      <c r="A6"/>
    </row>
    <row r="7" spans="1:1" s="7" customFormat="1" ht="314.25" customHeight="1" x14ac:dyDescent="0.2">
      <c r="A7"/>
    </row>
    <row r="8" spans="1:1" s="7" customFormat="1" ht="25" customHeight="1" x14ac:dyDescent="0.2">
      <c r="A8"/>
    </row>
    <row r="9" spans="1:1" s="7" customFormat="1" ht="158.25" customHeight="1" x14ac:dyDescent="0.2">
      <c r="A9"/>
    </row>
    <row r="10" spans="1:1" s="7" customFormat="1" ht="25" customHeight="1" x14ac:dyDescent="0.2">
      <c r="A10"/>
    </row>
    <row r="11" spans="1:1" s="7" customFormat="1" ht="52.5" customHeight="1" x14ac:dyDescent="0.2">
      <c r="A11"/>
    </row>
    <row r="12" spans="1:1" s="7" customFormat="1" ht="25" customHeight="1" x14ac:dyDescent="0.2">
      <c r="A12"/>
    </row>
    <row r="13" spans="1:1" s="7" customFormat="1" ht="141.75" customHeight="1" x14ac:dyDescent="0.2">
      <c r="A13"/>
    </row>
    <row r="14" spans="1:1" s="7" customFormat="1" ht="25" customHeight="1" x14ac:dyDescent="0.2">
      <c r="A14"/>
    </row>
    <row r="15" spans="1:1" s="7" customFormat="1" ht="166.5" customHeight="1" x14ac:dyDescent="0.2">
      <c r="A15"/>
    </row>
    <row r="16" spans="1:1" s="7" customFormat="1" ht="23.25" customHeight="1" x14ac:dyDescent="0.2">
      <c r="A16"/>
    </row>
    <row r="17" spans="1:1" s="7" customFormat="1" ht="176.25" customHeight="1" x14ac:dyDescent="0.2">
      <c r="A17"/>
    </row>
    <row r="18" spans="1:1" s="7" customFormat="1" ht="36.75" customHeight="1" x14ac:dyDescent="0.2">
      <c r="A18"/>
    </row>
    <row r="19" spans="1:1" s="7" customFormat="1" ht="25" customHeight="1" x14ac:dyDescent="0.2">
      <c r="A19"/>
    </row>
    <row r="20" spans="1:1" s="7" customFormat="1" ht="33" customHeight="1" x14ac:dyDescent="0.2">
      <c r="A20"/>
    </row>
    <row r="21" spans="1:1" s="7" customFormat="1" ht="20.25" customHeight="1" x14ac:dyDescent="0.2">
      <c r="A21"/>
    </row>
    <row r="22" spans="1:1" s="7" customFormat="1" ht="21.75" customHeight="1" x14ac:dyDescent="0.2">
      <c r="A22"/>
    </row>
    <row r="23" spans="1:1" s="7" customFormat="1" ht="20.25" customHeight="1" x14ac:dyDescent="0.2">
      <c r="A23"/>
    </row>
    <row r="24" spans="1:1" s="7" customFormat="1" ht="33" customHeight="1" x14ac:dyDescent="0.2">
      <c r="A24"/>
    </row>
    <row r="25" spans="1:1" s="7" customFormat="1" ht="20.25" customHeight="1" x14ac:dyDescent="0.2">
      <c r="A25"/>
    </row>
    <row r="26" spans="1:1" s="7" customFormat="1" ht="33" customHeight="1" x14ac:dyDescent="0.2">
      <c r="A26"/>
    </row>
    <row r="27" spans="1:1" s="7" customFormat="1" ht="19.5" customHeight="1" x14ac:dyDescent="0.2">
      <c r="A27"/>
    </row>
    <row r="28" spans="1:1" s="7" customFormat="1" ht="34.5" customHeight="1" x14ac:dyDescent="0.2">
      <c r="A28"/>
    </row>
    <row r="29" spans="1:1" ht="16.5" customHeight="1" x14ac:dyDescent="0.2"/>
  </sheetData>
  <pageMargins left="0.25" right="0.25" top="0.75" bottom="0.75" header="0.3" footer="0.3"/>
  <pageSetup scale="88" fitToHeight="0" orientation="landscape" r:id="rId1"/>
  <headerFooter>
    <oddFooter>&amp;C&amp;14EUM Updates</oddFooter>
  </headerFooter>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52563-603C-47D6-AB31-A4BF53B05F67}">
  <sheetPr>
    <tabColor rgb="FFC00000"/>
    <pageSetUpPr fitToPage="1"/>
  </sheetPr>
  <dimension ref="A1:AC240"/>
  <sheetViews>
    <sheetView workbookViewId="0">
      <selection activeCell="C2" sqref="C2"/>
    </sheetView>
  </sheetViews>
  <sheetFormatPr baseColWidth="10" defaultColWidth="8.83203125" defaultRowHeight="15" x14ac:dyDescent="0.2"/>
  <cols>
    <col min="1" max="2" width="22" customWidth="1"/>
    <col min="3" max="3" width="28.6640625" customWidth="1"/>
    <col min="4" max="4" width="24" bestFit="1" customWidth="1"/>
    <col min="5" max="5" width="18.5" customWidth="1"/>
    <col min="6" max="6" width="35.83203125" customWidth="1"/>
    <col min="7" max="7" width="24" bestFit="1" customWidth="1"/>
    <col min="8" max="8" width="25.1640625" customWidth="1"/>
    <col min="9" max="9" width="35.83203125" bestFit="1" customWidth="1"/>
    <col min="10" max="10" width="18.83203125" bestFit="1" customWidth="1"/>
    <col min="11" max="11" width="25.1640625" customWidth="1"/>
    <col min="12" max="12" width="18" customWidth="1"/>
    <col min="13" max="13" width="24.5" bestFit="1" customWidth="1"/>
    <col min="14" max="14" width="24.5" customWidth="1"/>
    <col min="15" max="16" width="19.1640625" customWidth="1"/>
    <col min="17" max="17" width="25.1640625" customWidth="1"/>
    <col min="18" max="20" width="21.5" customWidth="1"/>
    <col min="21" max="21" width="21.5" bestFit="1" customWidth="1"/>
  </cols>
  <sheetData>
    <row r="1" spans="1:29" ht="31" x14ac:dyDescent="0.35">
      <c r="A1" s="9"/>
      <c r="B1" s="10"/>
      <c r="C1" s="10"/>
      <c r="D1" s="49" t="s">
        <v>1477</v>
      </c>
      <c r="E1" s="10"/>
      <c r="F1" s="10"/>
      <c r="G1" s="10"/>
      <c r="H1" s="10"/>
      <c r="I1" s="10"/>
      <c r="J1" s="10"/>
      <c r="K1" s="10"/>
      <c r="L1" s="10"/>
      <c r="M1" s="10"/>
      <c r="N1" s="10"/>
      <c r="O1" s="10"/>
      <c r="P1" s="10"/>
      <c r="Q1" s="10"/>
      <c r="R1" s="87"/>
      <c r="S1" s="87"/>
      <c r="T1" s="87"/>
      <c r="U1" s="87"/>
      <c r="V1" s="88"/>
      <c r="W1" s="88"/>
      <c r="X1" s="88"/>
      <c r="Y1" s="88"/>
      <c r="Z1" s="88"/>
      <c r="AA1" s="88"/>
      <c r="AB1" s="88"/>
      <c r="AC1" s="88"/>
    </row>
    <row r="2" spans="1:29" s="8" customFormat="1" ht="125" customHeight="1" x14ac:dyDescent="0.2">
      <c r="A2" s="83"/>
      <c r="B2" s="84"/>
      <c r="C2" s="84"/>
      <c r="D2" s="48" t="s">
        <v>1849</v>
      </c>
      <c r="E2" s="85"/>
      <c r="F2" s="84"/>
      <c r="G2" s="84"/>
      <c r="H2" s="84"/>
      <c r="I2" s="84"/>
      <c r="J2" s="84"/>
      <c r="K2" s="84"/>
      <c r="L2" s="84"/>
      <c r="M2" s="84"/>
      <c r="N2" s="84"/>
      <c r="O2" s="84"/>
      <c r="P2" s="84"/>
      <c r="Q2" s="84"/>
      <c r="R2" s="84"/>
      <c r="S2" s="84"/>
      <c r="T2" s="84"/>
      <c r="U2" s="84"/>
      <c r="V2" s="86"/>
      <c r="W2" s="86"/>
      <c r="X2" s="86"/>
      <c r="Y2" s="86"/>
      <c r="Z2" s="86"/>
      <c r="AA2" s="86"/>
      <c r="AB2" s="86"/>
      <c r="AC2" s="86"/>
    </row>
    <row r="3" spans="1:29" x14ac:dyDescent="0.2">
      <c r="A3" s="43" t="s">
        <v>45</v>
      </c>
      <c r="B3" s="43" t="s">
        <v>922</v>
      </c>
      <c r="C3" s="43" t="s">
        <v>923</v>
      </c>
      <c r="D3" s="76" t="s">
        <v>1621</v>
      </c>
      <c r="E3" s="76" t="s">
        <v>46</v>
      </c>
      <c r="F3" s="76" t="s">
        <v>47</v>
      </c>
      <c r="G3" s="76" t="s">
        <v>48</v>
      </c>
      <c r="H3" s="76" t="s">
        <v>49</v>
      </c>
      <c r="I3" s="76" t="s">
        <v>50</v>
      </c>
      <c r="J3" s="76" t="s">
        <v>1616</v>
      </c>
      <c r="K3" s="76" t="s">
        <v>1617</v>
      </c>
      <c r="L3" s="76" t="s">
        <v>1618</v>
      </c>
      <c r="M3" s="76" t="s">
        <v>51</v>
      </c>
      <c r="N3" s="76" t="s">
        <v>52</v>
      </c>
      <c r="O3" s="76" t="s">
        <v>53</v>
      </c>
      <c r="P3" s="76" t="s">
        <v>1619</v>
      </c>
      <c r="Q3" s="76" t="s">
        <v>54</v>
      </c>
      <c r="R3" s="76" t="s">
        <v>55</v>
      </c>
      <c r="S3" s="76" t="s">
        <v>56</v>
      </c>
      <c r="T3" s="76" t="s">
        <v>57</v>
      </c>
      <c r="U3" s="76" t="s">
        <v>58</v>
      </c>
      <c r="V3" s="82" t="s">
        <v>59</v>
      </c>
      <c r="W3" s="82" t="s">
        <v>1492</v>
      </c>
      <c r="X3" s="82" t="s">
        <v>1623</v>
      </c>
      <c r="Y3" s="82" t="s">
        <v>60</v>
      </c>
      <c r="Z3" s="82" t="s">
        <v>1615</v>
      </c>
      <c r="AA3" s="82" t="s">
        <v>1614</v>
      </c>
      <c r="AB3" s="82" t="s">
        <v>1620</v>
      </c>
      <c r="AC3" s="82" t="s">
        <v>814</v>
      </c>
    </row>
    <row r="4" spans="1:29" ht="32" x14ac:dyDescent="0.2">
      <c r="A4" s="71">
        <v>101060602</v>
      </c>
      <c r="B4" s="47"/>
      <c r="C4" s="44" t="str">
        <f>CONCATENATE(B4,A4)</f>
        <v>101060602</v>
      </c>
      <c r="D4" s="71" t="s">
        <v>938</v>
      </c>
      <c r="E4" s="71" t="s">
        <v>938</v>
      </c>
      <c r="F4" s="71" t="s">
        <v>1624</v>
      </c>
      <c r="G4" s="71" t="s">
        <v>659</v>
      </c>
      <c r="H4" s="71" t="s">
        <v>62</v>
      </c>
      <c r="I4" s="71" t="s">
        <v>660</v>
      </c>
      <c r="J4" s="71" t="s">
        <v>1625</v>
      </c>
      <c r="K4" s="71" t="s">
        <v>14</v>
      </c>
      <c r="L4" s="72" t="b">
        <v>0</v>
      </c>
      <c r="M4" s="71" t="s">
        <v>108</v>
      </c>
      <c r="N4" s="71" t="s">
        <v>109</v>
      </c>
      <c r="O4" s="71" t="s">
        <v>110</v>
      </c>
      <c r="P4" s="71" t="s">
        <v>32</v>
      </c>
      <c r="Q4" s="71" t="s">
        <v>1480</v>
      </c>
      <c r="R4" s="71" t="s">
        <v>1481</v>
      </c>
      <c r="S4" s="72" t="s">
        <v>1</v>
      </c>
      <c r="T4" s="71" t="s">
        <v>14</v>
      </c>
      <c r="U4" s="71" t="s">
        <v>14</v>
      </c>
      <c r="V4" s="80" t="s">
        <v>1</v>
      </c>
      <c r="W4" s="80" t="s">
        <v>14</v>
      </c>
      <c r="X4" s="80" t="s">
        <v>14</v>
      </c>
      <c r="Y4" s="80" t="s">
        <v>14</v>
      </c>
      <c r="Z4" s="80" t="s">
        <v>1</v>
      </c>
      <c r="AA4" s="80" t="s">
        <v>1</v>
      </c>
      <c r="AB4" s="80" t="s">
        <v>14</v>
      </c>
      <c r="AC4" s="80" t="s">
        <v>0</v>
      </c>
    </row>
    <row r="5" spans="1:29" ht="32" x14ac:dyDescent="0.2">
      <c r="A5" s="71">
        <v>101060703</v>
      </c>
      <c r="B5" s="47"/>
      <c r="C5" s="44" t="str">
        <f>CONCATENATE(B5,A5)</f>
        <v>101060703</v>
      </c>
      <c r="D5" s="71" t="s">
        <v>939</v>
      </c>
      <c r="E5" s="71" t="s">
        <v>939</v>
      </c>
      <c r="F5" s="71" t="s">
        <v>1626</v>
      </c>
      <c r="G5" s="71" t="s">
        <v>577</v>
      </c>
      <c r="H5" s="71" t="s">
        <v>62</v>
      </c>
      <c r="I5" s="71" t="s">
        <v>578</v>
      </c>
      <c r="J5" s="71" t="s">
        <v>1625</v>
      </c>
      <c r="K5" s="71" t="s">
        <v>14</v>
      </c>
      <c r="L5" s="72" t="b">
        <v>0</v>
      </c>
      <c r="M5" s="71" t="s">
        <v>108</v>
      </c>
      <c r="N5" s="71" t="s">
        <v>109</v>
      </c>
      <c r="O5" s="71" t="s">
        <v>110</v>
      </c>
      <c r="P5" s="71" t="s">
        <v>32</v>
      </c>
      <c r="Q5" s="71" t="s">
        <v>1480</v>
      </c>
      <c r="R5" s="71" t="s">
        <v>1481</v>
      </c>
      <c r="S5" s="72" t="s">
        <v>1</v>
      </c>
      <c r="T5" s="71" t="s">
        <v>14</v>
      </c>
      <c r="U5" s="71" t="s">
        <v>14</v>
      </c>
      <c r="V5" s="79" t="s">
        <v>1</v>
      </c>
      <c r="W5" s="79" t="s">
        <v>14</v>
      </c>
      <c r="X5" s="79" t="s">
        <v>14</v>
      </c>
      <c r="Y5" s="79" t="s">
        <v>14</v>
      </c>
      <c r="Z5" s="79" t="s">
        <v>1</v>
      </c>
      <c r="AA5" s="79" t="s">
        <v>1</v>
      </c>
      <c r="AB5" s="79" t="s">
        <v>1627</v>
      </c>
      <c r="AC5" s="79" t="s">
        <v>0</v>
      </c>
    </row>
    <row r="6" spans="1:29" ht="32" x14ac:dyDescent="0.2">
      <c r="A6" s="71">
        <v>101830100</v>
      </c>
      <c r="B6" s="47"/>
      <c r="C6" s="44" t="str">
        <f>CONCATENATE(B6,A6)</f>
        <v>101830100</v>
      </c>
      <c r="D6" s="71" t="s">
        <v>940</v>
      </c>
      <c r="E6" s="71" t="s">
        <v>1628</v>
      </c>
      <c r="F6" s="71" t="s">
        <v>1629</v>
      </c>
      <c r="G6" s="71" t="s">
        <v>786</v>
      </c>
      <c r="H6" s="71" t="s">
        <v>62</v>
      </c>
      <c r="I6" s="71" t="s">
        <v>787</v>
      </c>
      <c r="J6" s="71" t="s">
        <v>1630</v>
      </c>
      <c r="K6" s="71" t="s">
        <v>14</v>
      </c>
      <c r="L6" s="72" t="b">
        <v>0</v>
      </c>
      <c r="M6" s="71" t="s">
        <v>108</v>
      </c>
      <c r="N6" s="71" t="s">
        <v>109</v>
      </c>
      <c r="O6" s="71" t="s">
        <v>110</v>
      </c>
      <c r="P6" s="71" t="s">
        <v>77</v>
      </c>
      <c r="Q6" s="71" t="s">
        <v>1480</v>
      </c>
      <c r="R6" s="71" t="s">
        <v>1481</v>
      </c>
      <c r="S6" s="72" t="s">
        <v>1</v>
      </c>
      <c r="T6" s="71" t="s">
        <v>14</v>
      </c>
      <c r="U6" s="71" t="s">
        <v>14</v>
      </c>
      <c r="V6" s="79" t="s">
        <v>1</v>
      </c>
      <c r="W6" s="79" t="s">
        <v>14</v>
      </c>
      <c r="X6" s="79" t="s">
        <v>14</v>
      </c>
      <c r="Y6" s="79" t="s">
        <v>14</v>
      </c>
      <c r="Z6" s="79" t="s">
        <v>1</v>
      </c>
      <c r="AA6" s="79" t="s">
        <v>1</v>
      </c>
      <c r="AB6" s="79" t="s">
        <v>14</v>
      </c>
      <c r="AC6" s="79" t="s">
        <v>0</v>
      </c>
    </row>
    <row r="7" spans="1:29" ht="32" x14ac:dyDescent="0.2">
      <c r="A7" s="71">
        <v>419070802</v>
      </c>
      <c r="B7" s="47"/>
      <c r="C7" s="44" t="str">
        <f>CONCATENATE(B7,A7)</f>
        <v>419070802</v>
      </c>
      <c r="D7" s="71" t="s">
        <v>943</v>
      </c>
      <c r="E7" s="71" t="s">
        <v>943</v>
      </c>
      <c r="F7" s="71" t="s">
        <v>1631</v>
      </c>
      <c r="G7" s="71" t="s">
        <v>244</v>
      </c>
      <c r="H7" s="71" t="s">
        <v>62</v>
      </c>
      <c r="I7" s="71" t="s">
        <v>245</v>
      </c>
      <c r="J7" s="71" t="s">
        <v>1632</v>
      </c>
      <c r="K7" s="71" t="s">
        <v>14</v>
      </c>
      <c r="L7" s="72" t="b">
        <v>0</v>
      </c>
      <c r="M7" s="71" t="s">
        <v>127</v>
      </c>
      <c r="N7" s="71" t="s">
        <v>128</v>
      </c>
      <c r="O7" s="71" t="s">
        <v>243</v>
      </c>
      <c r="P7" s="71" t="s">
        <v>77</v>
      </c>
      <c r="Q7" s="71" t="s">
        <v>1480</v>
      </c>
      <c r="R7" s="71" t="s">
        <v>1481</v>
      </c>
      <c r="S7" s="72" t="s">
        <v>1</v>
      </c>
      <c r="T7" s="71" t="s">
        <v>14</v>
      </c>
      <c r="U7" s="71" t="s">
        <v>14</v>
      </c>
      <c r="V7" s="79" t="s">
        <v>1</v>
      </c>
      <c r="W7" s="79" t="s">
        <v>14</v>
      </c>
      <c r="X7" s="79" t="s">
        <v>14</v>
      </c>
      <c r="Y7" s="79" t="s">
        <v>14</v>
      </c>
      <c r="Z7" s="79" t="s">
        <v>0</v>
      </c>
      <c r="AA7" s="79" t="s">
        <v>1</v>
      </c>
      <c r="AB7" s="79" t="s">
        <v>14</v>
      </c>
      <c r="AC7" s="79" t="s">
        <v>0</v>
      </c>
    </row>
    <row r="8" spans="1:29" ht="32" x14ac:dyDescent="0.2">
      <c r="A8" s="71">
        <v>419070905</v>
      </c>
      <c r="B8" s="47"/>
      <c r="C8" s="44" t="str">
        <f>CONCATENATE(B8,A8)</f>
        <v>419070905</v>
      </c>
      <c r="D8" s="71" t="s">
        <v>945</v>
      </c>
      <c r="E8" s="71" t="s">
        <v>945</v>
      </c>
      <c r="F8" s="71" t="s">
        <v>1633</v>
      </c>
      <c r="G8" s="71" t="s">
        <v>442</v>
      </c>
      <c r="H8" s="71" t="s">
        <v>62</v>
      </c>
      <c r="I8" s="71" t="s">
        <v>443</v>
      </c>
      <c r="J8" s="71" t="s">
        <v>1634</v>
      </c>
      <c r="K8" s="71" t="s">
        <v>14</v>
      </c>
      <c r="L8" s="72" t="b">
        <v>0</v>
      </c>
      <c r="M8" s="71" t="s">
        <v>127</v>
      </c>
      <c r="N8" s="71" t="s">
        <v>128</v>
      </c>
      <c r="O8" s="71" t="s">
        <v>243</v>
      </c>
      <c r="P8" s="71" t="s">
        <v>77</v>
      </c>
      <c r="Q8" s="71" t="s">
        <v>1480</v>
      </c>
      <c r="R8" s="71" t="s">
        <v>1481</v>
      </c>
      <c r="S8" s="72" t="s">
        <v>1</v>
      </c>
      <c r="T8" s="71" t="s">
        <v>14</v>
      </c>
      <c r="U8" s="71" t="s">
        <v>14</v>
      </c>
      <c r="V8" s="79" t="s">
        <v>1</v>
      </c>
      <c r="W8" s="79" t="s">
        <v>14</v>
      </c>
      <c r="X8" s="79" t="s">
        <v>14</v>
      </c>
      <c r="Y8" s="79" t="s">
        <v>14</v>
      </c>
      <c r="Z8" s="79" t="s">
        <v>0</v>
      </c>
      <c r="AA8" s="79" t="s">
        <v>1</v>
      </c>
      <c r="AB8" s="79" t="s">
        <v>14</v>
      </c>
      <c r="AC8" s="79" t="s">
        <v>0</v>
      </c>
    </row>
    <row r="9" spans="1:29" ht="32" x14ac:dyDescent="0.2">
      <c r="A9" s="71">
        <v>419070913</v>
      </c>
      <c r="B9" s="47"/>
      <c r="C9" s="44" t="str">
        <f t="shared" ref="C9:C16" si="0">CONCATENATE(B9,A9)</f>
        <v>419070913</v>
      </c>
      <c r="D9" s="71" t="s">
        <v>949</v>
      </c>
      <c r="E9" s="71" t="s">
        <v>949</v>
      </c>
      <c r="F9" s="71" t="s">
        <v>1633</v>
      </c>
      <c r="G9" s="71" t="s">
        <v>379</v>
      </c>
      <c r="H9" s="71" t="s">
        <v>62</v>
      </c>
      <c r="I9" s="71" t="s">
        <v>380</v>
      </c>
      <c r="J9" s="71" t="s">
        <v>1635</v>
      </c>
      <c r="K9" s="71" t="s">
        <v>14</v>
      </c>
      <c r="L9" s="72" t="b">
        <v>0</v>
      </c>
      <c r="M9" s="71" t="s">
        <v>127</v>
      </c>
      <c r="N9" s="71" t="s">
        <v>128</v>
      </c>
      <c r="O9" s="71" t="s">
        <v>243</v>
      </c>
      <c r="P9" s="71" t="s">
        <v>77</v>
      </c>
      <c r="Q9" s="71" t="s">
        <v>1480</v>
      </c>
      <c r="R9" s="71" t="s">
        <v>1481</v>
      </c>
      <c r="S9" s="72" t="s">
        <v>1</v>
      </c>
      <c r="T9" s="71" t="s">
        <v>14</v>
      </c>
      <c r="U9" s="71" t="s">
        <v>14</v>
      </c>
      <c r="V9" s="79" t="s">
        <v>1</v>
      </c>
      <c r="W9" s="79" t="s">
        <v>14</v>
      </c>
      <c r="X9" s="79" t="s">
        <v>14</v>
      </c>
      <c r="Y9" s="79" t="s">
        <v>14</v>
      </c>
      <c r="Z9" s="79" t="s">
        <v>1</v>
      </c>
      <c r="AA9" s="79" t="s">
        <v>1</v>
      </c>
      <c r="AB9" s="79" t="s">
        <v>1636</v>
      </c>
      <c r="AC9" s="79" t="s">
        <v>0</v>
      </c>
    </row>
    <row r="10" spans="1:29" ht="32" x14ac:dyDescent="0.2">
      <c r="A10" s="71">
        <v>419070914</v>
      </c>
      <c r="B10" s="47"/>
      <c r="C10" s="44" t="str">
        <f t="shared" si="0"/>
        <v>419070914</v>
      </c>
      <c r="D10" s="71" t="s">
        <v>950</v>
      </c>
      <c r="E10" s="71" t="s">
        <v>950</v>
      </c>
      <c r="F10" s="71" t="s">
        <v>1633</v>
      </c>
      <c r="G10" s="71" t="s">
        <v>724</v>
      </c>
      <c r="H10" s="71" t="s">
        <v>62</v>
      </c>
      <c r="I10" s="71" t="s">
        <v>725</v>
      </c>
      <c r="J10" s="71" t="s">
        <v>1637</v>
      </c>
      <c r="K10" s="71" t="s">
        <v>14</v>
      </c>
      <c r="L10" s="72" t="b">
        <v>0</v>
      </c>
      <c r="M10" s="71" t="s">
        <v>127</v>
      </c>
      <c r="N10" s="71" t="s">
        <v>128</v>
      </c>
      <c r="O10" s="71" t="s">
        <v>243</v>
      </c>
      <c r="P10" s="71" t="s">
        <v>77</v>
      </c>
      <c r="Q10" s="71" t="s">
        <v>1480</v>
      </c>
      <c r="R10" s="71" t="s">
        <v>1481</v>
      </c>
      <c r="S10" s="72" t="s">
        <v>1</v>
      </c>
      <c r="T10" s="71" t="s">
        <v>14</v>
      </c>
      <c r="U10" s="71" t="s">
        <v>14</v>
      </c>
      <c r="V10" s="79" t="s">
        <v>1</v>
      </c>
      <c r="W10" s="79" t="s">
        <v>14</v>
      </c>
      <c r="X10" s="79" t="s">
        <v>14</v>
      </c>
      <c r="Y10" s="79" t="s">
        <v>14</v>
      </c>
      <c r="Z10" s="79" t="s">
        <v>1</v>
      </c>
      <c r="AA10" s="79" t="s">
        <v>1</v>
      </c>
      <c r="AB10" s="79" t="s">
        <v>14</v>
      </c>
      <c r="AC10" s="79" t="s">
        <v>0</v>
      </c>
    </row>
    <row r="11" spans="1:29" ht="32" x14ac:dyDescent="0.2">
      <c r="A11" s="71">
        <v>450040804</v>
      </c>
      <c r="B11" s="47"/>
      <c r="C11" s="44" t="str">
        <f t="shared" si="0"/>
        <v>450040804</v>
      </c>
      <c r="D11" s="71" t="s">
        <v>952</v>
      </c>
      <c r="E11" s="71" t="s">
        <v>952</v>
      </c>
      <c r="F11" s="71" t="s">
        <v>1638</v>
      </c>
      <c r="G11" s="71" t="s">
        <v>555</v>
      </c>
      <c r="H11" s="71" t="s">
        <v>62</v>
      </c>
      <c r="I11" s="71" t="s">
        <v>556</v>
      </c>
      <c r="J11" s="71" t="s">
        <v>1639</v>
      </c>
      <c r="K11" s="71" t="s">
        <v>14</v>
      </c>
      <c r="L11" s="72" t="b">
        <v>0</v>
      </c>
      <c r="M11" s="71" t="s">
        <v>69</v>
      </c>
      <c r="N11" s="71" t="s">
        <v>70</v>
      </c>
      <c r="O11" s="71" t="s">
        <v>243</v>
      </c>
      <c r="P11" s="71" t="s">
        <v>72</v>
      </c>
      <c r="Q11" s="71" t="s">
        <v>1480</v>
      </c>
      <c r="R11" s="71" t="s">
        <v>1481</v>
      </c>
      <c r="S11" s="72" t="s">
        <v>1</v>
      </c>
      <c r="T11" s="71" t="s">
        <v>14</v>
      </c>
      <c r="U11" s="71" t="s">
        <v>14</v>
      </c>
      <c r="V11" s="79" t="s">
        <v>1</v>
      </c>
      <c r="W11" s="79" t="s">
        <v>14</v>
      </c>
      <c r="X11" s="79" t="s">
        <v>14</v>
      </c>
      <c r="Y11" s="79" t="s">
        <v>14</v>
      </c>
      <c r="Z11" s="79" t="s">
        <v>1</v>
      </c>
      <c r="AA11" s="79" t="s">
        <v>1</v>
      </c>
      <c r="AB11" s="79" t="s">
        <v>14</v>
      </c>
      <c r="AC11" s="79" t="s">
        <v>0</v>
      </c>
    </row>
    <row r="12" spans="1:29" ht="32" x14ac:dyDescent="0.2">
      <c r="A12" s="71">
        <v>509070200</v>
      </c>
      <c r="B12" s="47"/>
      <c r="C12" s="44" t="str">
        <f t="shared" si="0"/>
        <v>509070200</v>
      </c>
      <c r="D12" s="71" t="s">
        <v>955</v>
      </c>
      <c r="E12" s="71" t="s">
        <v>955</v>
      </c>
      <c r="F12" s="71" t="s">
        <v>1640</v>
      </c>
      <c r="G12" s="71" t="s">
        <v>354</v>
      </c>
      <c r="H12" s="71" t="s">
        <v>62</v>
      </c>
      <c r="I12" s="71" t="s">
        <v>355</v>
      </c>
      <c r="J12" s="71" t="s">
        <v>1630</v>
      </c>
      <c r="K12" s="71" t="s">
        <v>14</v>
      </c>
      <c r="L12" s="72" t="b">
        <v>0</v>
      </c>
      <c r="M12" s="71" t="s">
        <v>64</v>
      </c>
      <c r="N12" s="71" t="s">
        <v>65</v>
      </c>
      <c r="O12" s="71" t="s">
        <v>71</v>
      </c>
      <c r="P12" s="71" t="s">
        <v>72</v>
      </c>
      <c r="Q12" s="71" t="s">
        <v>1480</v>
      </c>
      <c r="R12" s="71" t="s">
        <v>1481</v>
      </c>
      <c r="S12" s="72" t="s">
        <v>1</v>
      </c>
      <c r="T12" s="71" t="s">
        <v>14</v>
      </c>
      <c r="U12" s="71" t="s">
        <v>14</v>
      </c>
      <c r="V12" s="79" t="s">
        <v>1</v>
      </c>
      <c r="W12" s="79" t="s">
        <v>14</v>
      </c>
      <c r="X12" s="79" t="s">
        <v>14</v>
      </c>
      <c r="Y12" s="79" t="s">
        <v>14</v>
      </c>
      <c r="Z12" s="79" t="s">
        <v>1</v>
      </c>
      <c r="AA12" s="79" t="s">
        <v>1</v>
      </c>
      <c r="AB12" s="79" t="s">
        <v>1613</v>
      </c>
      <c r="AC12" s="79" t="s">
        <v>0</v>
      </c>
    </row>
    <row r="13" spans="1:29" ht="32" x14ac:dyDescent="0.2">
      <c r="A13" s="71">
        <v>510030306</v>
      </c>
      <c r="B13" s="47"/>
      <c r="C13" s="44" t="str">
        <f t="shared" si="0"/>
        <v>510030306</v>
      </c>
      <c r="D13" s="71" t="s">
        <v>956</v>
      </c>
      <c r="E13" s="71" t="s">
        <v>956</v>
      </c>
      <c r="F13" s="71" t="s">
        <v>1641</v>
      </c>
      <c r="G13" s="71" t="s">
        <v>345</v>
      </c>
      <c r="H13" s="71" t="s">
        <v>62</v>
      </c>
      <c r="I13" s="71" t="s">
        <v>346</v>
      </c>
      <c r="J13" s="71" t="s">
        <v>1642</v>
      </c>
      <c r="K13" s="71" t="s">
        <v>14</v>
      </c>
      <c r="L13" s="72" t="b">
        <v>0</v>
      </c>
      <c r="M13" s="71" t="s">
        <v>69</v>
      </c>
      <c r="N13" s="71" t="s">
        <v>70</v>
      </c>
      <c r="O13" s="71" t="s">
        <v>66</v>
      </c>
      <c r="P13" s="71" t="s">
        <v>72</v>
      </c>
      <c r="Q13" s="71" t="s">
        <v>1480</v>
      </c>
      <c r="R13" s="71" t="s">
        <v>1481</v>
      </c>
      <c r="S13" s="72" t="s">
        <v>1</v>
      </c>
      <c r="T13" s="71" t="s">
        <v>14</v>
      </c>
      <c r="U13" s="71" t="s">
        <v>14</v>
      </c>
      <c r="V13" s="79" t="s">
        <v>1</v>
      </c>
      <c r="W13" s="79" t="s">
        <v>14</v>
      </c>
      <c r="X13" s="79" t="s">
        <v>14</v>
      </c>
      <c r="Y13" s="79" t="s">
        <v>14</v>
      </c>
      <c r="Z13" s="79" t="s">
        <v>1</v>
      </c>
      <c r="AA13" s="79" t="s">
        <v>1</v>
      </c>
      <c r="AB13" s="79" t="s">
        <v>1643</v>
      </c>
      <c r="AC13" s="79" t="s">
        <v>0</v>
      </c>
    </row>
    <row r="14" spans="1:29" ht="32" x14ac:dyDescent="0.2">
      <c r="A14" s="71">
        <v>510030307</v>
      </c>
      <c r="B14" s="47"/>
      <c r="C14" s="44" t="str">
        <f t="shared" si="0"/>
        <v>510030307</v>
      </c>
      <c r="D14" s="71" t="s">
        <v>957</v>
      </c>
      <c r="E14" s="71" t="s">
        <v>957</v>
      </c>
      <c r="F14" s="71" t="s">
        <v>1641</v>
      </c>
      <c r="G14" s="71" t="s">
        <v>347</v>
      </c>
      <c r="H14" s="71" t="s">
        <v>62</v>
      </c>
      <c r="I14" s="71" t="s">
        <v>348</v>
      </c>
      <c r="J14" s="71" t="s">
        <v>1635</v>
      </c>
      <c r="K14" s="71" t="s">
        <v>14</v>
      </c>
      <c r="L14" s="72" t="b">
        <v>0</v>
      </c>
      <c r="M14" s="71" t="s">
        <v>69</v>
      </c>
      <c r="N14" s="71" t="s">
        <v>70</v>
      </c>
      <c r="O14" s="71" t="s">
        <v>66</v>
      </c>
      <c r="P14" s="71" t="s">
        <v>72</v>
      </c>
      <c r="Q14" s="71" t="s">
        <v>1480</v>
      </c>
      <c r="R14" s="71" t="s">
        <v>1481</v>
      </c>
      <c r="S14" s="72" t="s">
        <v>1</v>
      </c>
      <c r="T14" s="71" t="s">
        <v>14</v>
      </c>
      <c r="U14" s="71" t="s">
        <v>14</v>
      </c>
      <c r="V14" s="79" t="s">
        <v>1</v>
      </c>
      <c r="W14" s="79" t="s">
        <v>14</v>
      </c>
      <c r="X14" s="79" t="s">
        <v>14</v>
      </c>
      <c r="Y14" s="79" t="s">
        <v>14</v>
      </c>
      <c r="Z14" s="79" t="s">
        <v>1</v>
      </c>
      <c r="AA14" s="79" t="s">
        <v>1</v>
      </c>
      <c r="AB14" s="79" t="s">
        <v>14</v>
      </c>
      <c r="AC14" s="79" t="s">
        <v>0</v>
      </c>
    </row>
    <row r="15" spans="1:29" ht="32" x14ac:dyDescent="0.2">
      <c r="A15" s="71">
        <v>510030308</v>
      </c>
      <c r="B15" s="47"/>
      <c r="C15" s="44" t="str">
        <f t="shared" si="0"/>
        <v>510030308</v>
      </c>
      <c r="D15" s="71" t="s">
        <v>958</v>
      </c>
      <c r="E15" s="71" t="s">
        <v>958</v>
      </c>
      <c r="F15" s="71" t="s">
        <v>1641</v>
      </c>
      <c r="G15" s="71" t="s">
        <v>349</v>
      </c>
      <c r="H15" s="71" t="s">
        <v>62</v>
      </c>
      <c r="I15" s="71" t="s">
        <v>350</v>
      </c>
      <c r="J15" s="71" t="s">
        <v>1635</v>
      </c>
      <c r="K15" s="71" t="s">
        <v>14</v>
      </c>
      <c r="L15" s="72" t="b">
        <v>0</v>
      </c>
      <c r="M15" s="71" t="s">
        <v>69</v>
      </c>
      <c r="N15" s="71" t="s">
        <v>70</v>
      </c>
      <c r="O15" s="71" t="s">
        <v>66</v>
      </c>
      <c r="P15" s="71" t="s">
        <v>72</v>
      </c>
      <c r="Q15" s="71" t="s">
        <v>1480</v>
      </c>
      <c r="R15" s="71" t="s">
        <v>1481</v>
      </c>
      <c r="S15" s="72" t="s">
        <v>1</v>
      </c>
      <c r="T15" s="71" t="s">
        <v>14</v>
      </c>
      <c r="U15" s="71" t="s">
        <v>14</v>
      </c>
      <c r="V15" s="79" t="s">
        <v>1</v>
      </c>
      <c r="W15" s="79" t="s">
        <v>14</v>
      </c>
      <c r="X15" s="79" t="s">
        <v>14</v>
      </c>
      <c r="Y15" s="79" t="s">
        <v>14</v>
      </c>
      <c r="Z15" s="79" t="s">
        <v>1</v>
      </c>
      <c r="AA15" s="79" t="s">
        <v>1</v>
      </c>
      <c r="AB15" s="79" t="s">
        <v>14</v>
      </c>
      <c r="AC15" s="79" t="s">
        <v>0</v>
      </c>
    </row>
    <row r="16" spans="1:29" ht="32" x14ac:dyDescent="0.2">
      <c r="A16" s="71">
        <v>511010302</v>
      </c>
      <c r="B16" s="47"/>
      <c r="C16" s="44" t="str">
        <f t="shared" si="0"/>
        <v>511010302</v>
      </c>
      <c r="D16" s="71" t="s">
        <v>960</v>
      </c>
      <c r="E16" s="71" t="s">
        <v>960</v>
      </c>
      <c r="F16" s="71" t="s">
        <v>1644</v>
      </c>
      <c r="G16" s="71" t="s">
        <v>135</v>
      </c>
      <c r="H16" s="71" t="s">
        <v>62</v>
      </c>
      <c r="I16" s="71" t="s">
        <v>136</v>
      </c>
      <c r="J16" s="71" t="s">
        <v>1635</v>
      </c>
      <c r="K16" s="71" t="s">
        <v>14</v>
      </c>
      <c r="L16" s="72" t="b">
        <v>0</v>
      </c>
      <c r="M16" s="71" t="s">
        <v>64</v>
      </c>
      <c r="N16" s="71" t="s">
        <v>65</v>
      </c>
      <c r="O16" s="71" t="s">
        <v>66</v>
      </c>
      <c r="P16" s="71" t="s">
        <v>32</v>
      </c>
      <c r="Q16" s="71" t="s">
        <v>1480</v>
      </c>
      <c r="R16" s="71" t="s">
        <v>1481</v>
      </c>
      <c r="S16" s="72" t="s">
        <v>1</v>
      </c>
      <c r="T16" s="71" t="s">
        <v>14</v>
      </c>
      <c r="U16" s="71" t="s">
        <v>14</v>
      </c>
      <c r="V16" s="79" t="s">
        <v>1</v>
      </c>
      <c r="W16" s="79" t="s">
        <v>14</v>
      </c>
      <c r="X16" s="79" t="s">
        <v>14</v>
      </c>
      <c r="Y16" s="79" t="s">
        <v>14</v>
      </c>
      <c r="Z16" s="79" t="s">
        <v>1</v>
      </c>
      <c r="AA16" s="79" t="s">
        <v>1</v>
      </c>
      <c r="AB16" s="79" t="s">
        <v>1643</v>
      </c>
      <c r="AC16" s="79" t="s">
        <v>0</v>
      </c>
    </row>
    <row r="17" spans="1:29" ht="32" x14ac:dyDescent="0.2">
      <c r="A17" s="71">
        <v>511020102</v>
      </c>
      <c r="B17" s="47"/>
      <c r="C17" s="44" t="str">
        <f t="shared" ref="C17:C22" si="1">CONCATENATE(B17,A17)</f>
        <v>511020102</v>
      </c>
      <c r="D17" s="71" t="s">
        <v>965</v>
      </c>
      <c r="E17" s="71" t="s">
        <v>965</v>
      </c>
      <c r="F17" s="71" t="s">
        <v>1645</v>
      </c>
      <c r="G17" s="71" t="s">
        <v>797</v>
      </c>
      <c r="H17" s="71" t="s">
        <v>62</v>
      </c>
      <c r="I17" s="71" t="s">
        <v>798</v>
      </c>
      <c r="J17" s="71" t="s">
        <v>1639</v>
      </c>
      <c r="K17" s="71" t="s">
        <v>14</v>
      </c>
      <c r="L17" s="72" t="b">
        <v>0</v>
      </c>
      <c r="M17" s="71" t="s">
        <v>64</v>
      </c>
      <c r="N17" s="71" t="s">
        <v>65</v>
      </c>
      <c r="O17" s="71" t="s">
        <v>66</v>
      </c>
      <c r="P17" s="71" t="s">
        <v>32</v>
      </c>
      <c r="Q17" s="71" t="s">
        <v>1480</v>
      </c>
      <c r="R17" s="71" t="s">
        <v>1481</v>
      </c>
      <c r="S17" s="72" t="s">
        <v>1</v>
      </c>
      <c r="T17" s="71" t="s">
        <v>14</v>
      </c>
      <c r="U17" s="71" t="s">
        <v>14</v>
      </c>
      <c r="V17" s="79" t="s">
        <v>1</v>
      </c>
      <c r="W17" s="79" t="s">
        <v>14</v>
      </c>
      <c r="X17" s="79" t="s">
        <v>14</v>
      </c>
      <c r="Y17" s="79" t="s">
        <v>14</v>
      </c>
      <c r="Z17" s="79" t="s">
        <v>1</v>
      </c>
      <c r="AA17" s="79" t="s">
        <v>1</v>
      </c>
      <c r="AB17" s="79" t="s">
        <v>14</v>
      </c>
      <c r="AC17" s="79" t="s">
        <v>0</v>
      </c>
    </row>
    <row r="18" spans="1:29" ht="32" x14ac:dyDescent="0.2">
      <c r="A18" s="71">
        <v>511020313</v>
      </c>
      <c r="B18" s="47"/>
      <c r="C18" s="44" t="str">
        <f t="shared" si="1"/>
        <v>511020313</v>
      </c>
      <c r="D18" s="71" t="s">
        <v>972</v>
      </c>
      <c r="E18" s="71" t="s">
        <v>972</v>
      </c>
      <c r="F18" s="71" t="s">
        <v>1646</v>
      </c>
      <c r="G18" s="71" t="s">
        <v>564</v>
      </c>
      <c r="H18" s="71" t="s">
        <v>62</v>
      </c>
      <c r="I18" s="71" t="s">
        <v>565</v>
      </c>
      <c r="J18" s="71" t="s">
        <v>1642</v>
      </c>
      <c r="K18" s="71" t="s">
        <v>14</v>
      </c>
      <c r="L18" s="72" t="b">
        <v>0</v>
      </c>
      <c r="M18" s="71" t="s">
        <v>64</v>
      </c>
      <c r="N18" s="71" t="s">
        <v>65</v>
      </c>
      <c r="O18" s="71" t="s">
        <v>66</v>
      </c>
      <c r="P18" s="71" t="s">
        <v>32</v>
      </c>
      <c r="Q18" s="71" t="s">
        <v>1480</v>
      </c>
      <c r="R18" s="71" t="s">
        <v>1481</v>
      </c>
      <c r="S18" s="72" t="s">
        <v>1</v>
      </c>
      <c r="T18" s="71" t="s">
        <v>14</v>
      </c>
      <c r="U18" s="71" t="s">
        <v>14</v>
      </c>
      <c r="V18" s="79" t="s">
        <v>1</v>
      </c>
      <c r="W18" s="79" t="s">
        <v>14</v>
      </c>
      <c r="X18" s="79" t="s">
        <v>14</v>
      </c>
      <c r="Y18" s="79" t="s">
        <v>14</v>
      </c>
      <c r="Z18" s="79" t="s">
        <v>1</v>
      </c>
      <c r="AA18" s="79" t="s">
        <v>1</v>
      </c>
      <c r="AB18" s="79" t="s">
        <v>14</v>
      </c>
      <c r="AC18" s="79" t="s">
        <v>0</v>
      </c>
    </row>
    <row r="19" spans="1:29" ht="48" x14ac:dyDescent="0.2">
      <c r="A19" s="71">
        <v>511020314</v>
      </c>
      <c r="B19" s="47"/>
      <c r="C19" s="44" t="str">
        <f t="shared" si="1"/>
        <v>511020314</v>
      </c>
      <c r="D19" s="71" t="s">
        <v>973</v>
      </c>
      <c r="E19" s="71" t="s">
        <v>973</v>
      </c>
      <c r="F19" s="71" t="s">
        <v>1646</v>
      </c>
      <c r="G19" s="71" t="s">
        <v>61</v>
      </c>
      <c r="H19" s="71" t="s">
        <v>62</v>
      </c>
      <c r="I19" s="71" t="s">
        <v>63</v>
      </c>
      <c r="J19" s="71" t="s">
        <v>1639</v>
      </c>
      <c r="K19" s="71" t="s">
        <v>14</v>
      </c>
      <c r="L19" s="72" t="b">
        <v>0</v>
      </c>
      <c r="M19" s="71" t="s">
        <v>64</v>
      </c>
      <c r="N19" s="71" t="s">
        <v>65</v>
      </c>
      <c r="O19" s="71" t="s">
        <v>66</v>
      </c>
      <c r="P19" s="71" t="s">
        <v>32</v>
      </c>
      <c r="Q19" s="71" t="s">
        <v>1480</v>
      </c>
      <c r="R19" s="71" t="s">
        <v>1481</v>
      </c>
      <c r="S19" s="72" t="s">
        <v>1</v>
      </c>
      <c r="T19" s="71" t="s">
        <v>14</v>
      </c>
      <c r="U19" s="71" t="s">
        <v>14</v>
      </c>
      <c r="V19" s="79" t="s">
        <v>1</v>
      </c>
      <c r="W19" s="79" t="s">
        <v>14</v>
      </c>
      <c r="X19" s="79" t="s">
        <v>14</v>
      </c>
      <c r="Y19" s="79" t="s">
        <v>14</v>
      </c>
      <c r="Z19" s="79" t="s">
        <v>1</v>
      </c>
      <c r="AA19" s="79" t="s">
        <v>1</v>
      </c>
      <c r="AB19" s="79" t="s">
        <v>14</v>
      </c>
      <c r="AC19" s="79" t="s">
        <v>0</v>
      </c>
    </row>
    <row r="20" spans="1:29" ht="32" x14ac:dyDescent="0.2">
      <c r="A20" s="71">
        <v>511020315</v>
      </c>
      <c r="B20" s="47"/>
      <c r="C20" s="44" t="str">
        <f t="shared" si="1"/>
        <v>511020315</v>
      </c>
      <c r="D20" s="71" t="s">
        <v>974</v>
      </c>
      <c r="E20" s="71" t="s">
        <v>974</v>
      </c>
      <c r="F20" s="71" t="s">
        <v>1646</v>
      </c>
      <c r="G20" s="71" t="s">
        <v>326</v>
      </c>
      <c r="H20" s="71" t="s">
        <v>62</v>
      </c>
      <c r="I20" s="71" t="s">
        <v>327</v>
      </c>
      <c r="J20" s="71" t="s">
        <v>1642</v>
      </c>
      <c r="K20" s="71" t="s">
        <v>14</v>
      </c>
      <c r="L20" s="72" t="b">
        <v>0</v>
      </c>
      <c r="M20" s="71" t="s">
        <v>64</v>
      </c>
      <c r="N20" s="71" t="s">
        <v>65</v>
      </c>
      <c r="O20" s="71" t="s">
        <v>66</v>
      </c>
      <c r="P20" s="71" t="s">
        <v>32</v>
      </c>
      <c r="Q20" s="71" t="s">
        <v>1480</v>
      </c>
      <c r="R20" s="71" t="s">
        <v>1481</v>
      </c>
      <c r="S20" s="72" t="s">
        <v>1</v>
      </c>
      <c r="T20" s="71" t="s">
        <v>14</v>
      </c>
      <c r="U20" s="71" t="s">
        <v>14</v>
      </c>
      <c r="V20" s="79" t="s">
        <v>1</v>
      </c>
      <c r="W20" s="79" t="s">
        <v>14</v>
      </c>
      <c r="X20" s="79" t="s">
        <v>14</v>
      </c>
      <c r="Y20" s="79" t="s">
        <v>14</v>
      </c>
      <c r="Z20" s="79" t="s">
        <v>1</v>
      </c>
      <c r="AA20" s="79" t="s">
        <v>1</v>
      </c>
      <c r="AB20" s="79" t="s">
        <v>1643</v>
      </c>
      <c r="AC20" s="79" t="s">
        <v>0</v>
      </c>
    </row>
    <row r="21" spans="1:29" ht="32" x14ac:dyDescent="0.2">
      <c r="A21" s="71">
        <v>511080100</v>
      </c>
      <c r="B21" s="47"/>
      <c r="C21" s="44" t="str">
        <f t="shared" si="1"/>
        <v>511080100</v>
      </c>
      <c r="D21" s="71" t="s">
        <v>975</v>
      </c>
      <c r="E21" s="71" t="s">
        <v>975</v>
      </c>
      <c r="F21" s="71" t="s">
        <v>1647</v>
      </c>
      <c r="G21" s="71" t="s">
        <v>799</v>
      </c>
      <c r="H21" s="71" t="s">
        <v>62</v>
      </c>
      <c r="I21" s="71" t="s">
        <v>800</v>
      </c>
      <c r="J21" s="71" t="s">
        <v>1639</v>
      </c>
      <c r="K21" s="71" t="s">
        <v>14</v>
      </c>
      <c r="L21" s="72" t="b">
        <v>0</v>
      </c>
      <c r="M21" s="71" t="s">
        <v>64</v>
      </c>
      <c r="N21" s="71" t="s">
        <v>65</v>
      </c>
      <c r="O21" s="71" t="s">
        <v>71</v>
      </c>
      <c r="P21" s="71" t="s">
        <v>72</v>
      </c>
      <c r="Q21" s="71" t="s">
        <v>1480</v>
      </c>
      <c r="R21" s="71" t="s">
        <v>1481</v>
      </c>
      <c r="S21" s="72" t="s">
        <v>1</v>
      </c>
      <c r="T21" s="71" t="s">
        <v>14</v>
      </c>
      <c r="U21" s="71" t="s">
        <v>14</v>
      </c>
      <c r="V21" s="79" t="s">
        <v>1</v>
      </c>
      <c r="W21" s="79" t="s">
        <v>14</v>
      </c>
      <c r="X21" s="79" t="s">
        <v>14</v>
      </c>
      <c r="Y21" s="79" t="s">
        <v>14</v>
      </c>
      <c r="Z21" s="79" t="s">
        <v>1</v>
      </c>
      <c r="AA21" s="79" t="s">
        <v>1</v>
      </c>
      <c r="AB21" s="79" t="s">
        <v>1636</v>
      </c>
      <c r="AC21" s="79" t="s">
        <v>0</v>
      </c>
    </row>
    <row r="22" spans="1:29" ht="32" x14ac:dyDescent="0.2">
      <c r="A22" s="71">
        <v>511080402</v>
      </c>
      <c r="B22" s="47"/>
      <c r="C22" s="44" t="str">
        <f t="shared" si="1"/>
        <v>511080402</v>
      </c>
      <c r="D22" s="71" t="s">
        <v>977</v>
      </c>
      <c r="E22" s="71" t="s">
        <v>977</v>
      </c>
      <c r="F22" s="71" t="s">
        <v>1648</v>
      </c>
      <c r="G22" s="71" t="s">
        <v>635</v>
      </c>
      <c r="H22" s="71" t="s">
        <v>62</v>
      </c>
      <c r="I22" s="71" t="s">
        <v>636</v>
      </c>
      <c r="J22" s="71" t="s">
        <v>1649</v>
      </c>
      <c r="K22" s="71" t="s">
        <v>14</v>
      </c>
      <c r="L22" s="72" t="b">
        <v>0</v>
      </c>
      <c r="M22" s="71" t="s">
        <v>64</v>
      </c>
      <c r="N22" s="71" t="s">
        <v>65</v>
      </c>
      <c r="O22" s="71" t="s">
        <v>66</v>
      </c>
      <c r="P22" s="71" t="s">
        <v>32</v>
      </c>
      <c r="Q22" s="71" t="s">
        <v>1480</v>
      </c>
      <c r="R22" s="71" t="s">
        <v>1481</v>
      </c>
      <c r="S22" s="72" t="s">
        <v>1</v>
      </c>
      <c r="T22" s="71" t="s">
        <v>14</v>
      </c>
      <c r="U22" s="71" t="s">
        <v>14</v>
      </c>
      <c r="V22" s="79" t="s">
        <v>1</v>
      </c>
      <c r="W22" s="79" t="s">
        <v>14</v>
      </c>
      <c r="X22" s="79" t="s">
        <v>14</v>
      </c>
      <c r="Y22" s="79" t="s">
        <v>14</v>
      </c>
      <c r="Z22" s="79" t="s">
        <v>1</v>
      </c>
      <c r="AA22" s="79" t="s">
        <v>1</v>
      </c>
      <c r="AB22" s="79" t="s">
        <v>1610</v>
      </c>
      <c r="AC22" s="79" t="s">
        <v>0</v>
      </c>
    </row>
    <row r="23" spans="1:29" ht="32" x14ac:dyDescent="0.2">
      <c r="A23" s="71">
        <v>511080403</v>
      </c>
      <c r="B23" s="47"/>
      <c r="C23" s="44" t="str">
        <f>CONCATENATE(B23,A23)</f>
        <v>511080403</v>
      </c>
      <c r="D23" s="71" t="s">
        <v>978</v>
      </c>
      <c r="E23" s="71" t="s">
        <v>978</v>
      </c>
      <c r="F23" s="71" t="s">
        <v>1648</v>
      </c>
      <c r="G23" s="71" t="s">
        <v>633</v>
      </c>
      <c r="H23" s="71" t="s">
        <v>62</v>
      </c>
      <c r="I23" s="71" t="s">
        <v>634</v>
      </c>
      <c r="J23" s="71" t="s">
        <v>1649</v>
      </c>
      <c r="K23" s="71" t="s">
        <v>14</v>
      </c>
      <c r="L23" s="72" t="b">
        <v>0</v>
      </c>
      <c r="M23" s="71" t="s">
        <v>64</v>
      </c>
      <c r="N23" s="71" t="s">
        <v>65</v>
      </c>
      <c r="O23" s="71" t="s">
        <v>66</v>
      </c>
      <c r="P23" s="71" t="s">
        <v>32</v>
      </c>
      <c r="Q23" s="71" t="s">
        <v>1480</v>
      </c>
      <c r="R23" s="71" t="s">
        <v>1481</v>
      </c>
      <c r="S23" s="72" t="s">
        <v>1</v>
      </c>
      <c r="T23" s="71" t="s">
        <v>14</v>
      </c>
      <c r="U23" s="71" t="s">
        <v>14</v>
      </c>
      <c r="V23" s="79" t="s">
        <v>1</v>
      </c>
      <c r="W23" s="79" t="s">
        <v>14</v>
      </c>
      <c r="X23" s="79" t="s">
        <v>14</v>
      </c>
      <c r="Y23" s="79" t="s">
        <v>14</v>
      </c>
      <c r="Z23" s="79" t="s">
        <v>1</v>
      </c>
      <c r="AA23" s="79" t="s">
        <v>1</v>
      </c>
      <c r="AB23" s="79" t="s">
        <v>1610</v>
      </c>
      <c r="AC23" s="79" t="s">
        <v>0</v>
      </c>
    </row>
    <row r="24" spans="1:29" ht="32" x14ac:dyDescent="0.2">
      <c r="A24" s="71">
        <v>511090102</v>
      </c>
      <c r="B24" s="47"/>
      <c r="C24" s="44" t="str">
        <f>CONCATENATE(B24,A24)</f>
        <v>511090102</v>
      </c>
      <c r="D24" s="71" t="s">
        <v>979</v>
      </c>
      <c r="E24" s="71" t="s">
        <v>979</v>
      </c>
      <c r="F24" s="71" t="s">
        <v>1650</v>
      </c>
      <c r="G24" s="71" t="s">
        <v>651</v>
      </c>
      <c r="H24" s="71" t="s">
        <v>62</v>
      </c>
      <c r="I24" s="71" t="s">
        <v>652</v>
      </c>
      <c r="J24" s="71" t="s">
        <v>1639</v>
      </c>
      <c r="K24" s="71" t="s">
        <v>14</v>
      </c>
      <c r="L24" s="72" t="b">
        <v>0</v>
      </c>
      <c r="M24" s="71" t="s">
        <v>64</v>
      </c>
      <c r="N24" s="71" t="s">
        <v>65</v>
      </c>
      <c r="O24" s="71" t="s">
        <v>66</v>
      </c>
      <c r="P24" s="71" t="s">
        <v>32</v>
      </c>
      <c r="Q24" s="71" t="s">
        <v>1480</v>
      </c>
      <c r="R24" s="71" t="s">
        <v>1481</v>
      </c>
      <c r="S24" s="72" t="s">
        <v>1</v>
      </c>
      <c r="T24" s="71" t="s">
        <v>14</v>
      </c>
      <c r="U24" s="71" t="s">
        <v>14</v>
      </c>
      <c r="V24" s="79" t="s">
        <v>1</v>
      </c>
      <c r="W24" s="79" t="s">
        <v>14</v>
      </c>
      <c r="X24" s="79" t="s">
        <v>14</v>
      </c>
      <c r="Y24" s="79" t="s">
        <v>14</v>
      </c>
      <c r="Z24" s="79" t="s">
        <v>1</v>
      </c>
      <c r="AA24" s="79" t="s">
        <v>1</v>
      </c>
      <c r="AB24" s="79" t="s">
        <v>14</v>
      </c>
      <c r="AC24" s="79" t="s">
        <v>0</v>
      </c>
    </row>
    <row r="25" spans="1:29" ht="32" x14ac:dyDescent="0.2">
      <c r="A25" s="71">
        <v>511090105</v>
      </c>
      <c r="B25" s="47"/>
      <c r="C25" s="44" t="str">
        <f>CONCATENATE(B25,A25)</f>
        <v>511090105</v>
      </c>
      <c r="D25" s="71" t="s">
        <v>980</v>
      </c>
      <c r="E25" s="71" t="s">
        <v>980</v>
      </c>
      <c r="F25" s="71" t="s">
        <v>1650</v>
      </c>
      <c r="G25" s="71" t="s">
        <v>654</v>
      </c>
      <c r="H25" s="71" t="s">
        <v>62</v>
      </c>
      <c r="I25" s="71" t="s">
        <v>655</v>
      </c>
      <c r="J25" s="71" t="s">
        <v>1639</v>
      </c>
      <c r="K25" s="71" t="s">
        <v>14</v>
      </c>
      <c r="L25" s="72" t="b">
        <v>0</v>
      </c>
      <c r="M25" s="71" t="s">
        <v>64</v>
      </c>
      <c r="N25" s="71" t="s">
        <v>65</v>
      </c>
      <c r="O25" s="71" t="s">
        <v>66</v>
      </c>
      <c r="P25" s="71" t="s">
        <v>32</v>
      </c>
      <c r="Q25" s="71" t="s">
        <v>1480</v>
      </c>
      <c r="R25" s="71" t="s">
        <v>1481</v>
      </c>
      <c r="S25" s="72" t="s">
        <v>1</v>
      </c>
      <c r="T25" s="71" t="s">
        <v>14</v>
      </c>
      <c r="U25" s="71" t="s">
        <v>14</v>
      </c>
      <c r="V25" s="79" t="s">
        <v>1</v>
      </c>
      <c r="W25" s="79" t="s">
        <v>14</v>
      </c>
      <c r="X25" s="79" t="s">
        <v>14</v>
      </c>
      <c r="Y25" s="79" t="s">
        <v>14</v>
      </c>
      <c r="Z25" s="79" t="s">
        <v>1</v>
      </c>
      <c r="AA25" s="79" t="s">
        <v>1</v>
      </c>
      <c r="AB25" s="79" t="s">
        <v>1651</v>
      </c>
      <c r="AC25" s="79" t="s">
        <v>0</v>
      </c>
    </row>
    <row r="26" spans="1:29" ht="32" x14ac:dyDescent="0.2">
      <c r="A26" s="71">
        <v>511090107</v>
      </c>
      <c r="B26" s="47"/>
      <c r="C26" s="44" t="str">
        <f>CONCATENATE(B26,A26)</f>
        <v>511090107</v>
      </c>
      <c r="D26" s="71" t="s">
        <v>981</v>
      </c>
      <c r="E26" s="71" t="s">
        <v>981</v>
      </c>
      <c r="F26" s="71" t="s">
        <v>1650</v>
      </c>
      <c r="G26" s="71" t="s">
        <v>280</v>
      </c>
      <c r="H26" s="71" t="s">
        <v>62</v>
      </c>
      <c r="I26" s="71" t="s">
        <v>281</v>
      </c>
      <c r="J26" s="71" t="s">
        <v>1625</v>
      </c>
      <c r="K26" s="71" t="s">
        <v>14</v>
      </c>
      <c r="L26" s="72" t="b">
        <v>0</v>
      </c>
      <c r="M26" s="71" t="s">
        <v>64</v>
      </c>
      <c r="N26" s="71" t="s">
        <v>65</v>
      </c>
      <c r="O26" s="71" t="s">
        <v>66</v>
      </c>
      <c r="P26" s="71" t="s">
        <v>32</v>
      </c>
      <c r="Q26" s="71" t="s">
        <v>1480</v>
      </c>
      <c r="R26" s="71" t="s">
        <v>1481</v>
      </c>
      <c r="S26" s="72" t="s">
        <v>1</v>
      </c>
      <c r="T26" s="71" t="s">
        <v>14</v>
      </c>
      <c r="U26" s="71" t="s">
        <v>14</v>
      </c>
      <c r="V26" s="79" t="s">
        <v>1</v>
      </c>
      <c r="W26" s="79" t="s">
        <v>14</v>
      </c>
      <c r="X26" s="79" t="s">
        <v>14</v>
      </c>
      <c r="Y26" s="79" t="s">
        <v>14</v>
      </c>
      <c r="Z26" s="79" t="s">
        <v>1</v>
      </c>
      <c r="AA26" s="79" t="s">
        <v>1</v>
      </c>
      <c r="AB26" s="79" t="s">
        <v>1643</v>
      </c>
      <c r="AC26" s="79" t="s">
        <v>0</v>
      </c>
    </row>
    <row r="27" spans="1:29" ht="32" x14ac:dyDescent="0.2">
      <c r="A27" s="71">
        <v>511090200</v>
      </c>
      <c r="B27" s="47"/>
      <c r="C27" s="44" t="str">
        <f>CONCATENATE(B27,A27)</f>
        <v>511090200</v>
      </c>
      <c r="D27" s="71" t="s">
        <v>982</v>
      </c>
      <c r="E27" s="71" t="s">
        <v>1652</v>
      </c>
      <c r="F27" s="71" t="s">
        <v>1653</v>
      </c>
      <c r="G27" s="71" t="s">
        <v>247</v>
      </c>
      <c r="H27" s="71" t="s">
        <v>62</v>
      </c>
      <c r="I27" s="71" t="s">
        <v>248</v>
      </c>
      <c r="J27" s="71" t="s">
        <v>1625</v>
      </c>
      <c r="K27" s="71" t="s">
        <v>14</v>
      </c>
      <c r="L27" s="72" t="b">
        <v>0</v>
      </c>
      <c r="M27" s="71" t="s">
        <v>64</v>
      </c>
      <c r="N27" s="71" t="s">
        <v>65</v>
      </c>
      <c r="O27" s="71" t="s">
        <v>71</v>
      </c>
      <c r="P27" s="71" t="s">
        <v>32</v>
      </c>
      <c r="Q27" s="71" t="s">
        <v>1480</v>
      </c>
      <c r="R27" s="71" t="s">
        <v>1481</v>
      </c>
      <c r="S27" s="72" t="s">
        <v>1</v>
      </c>
      <c r="T27" s="71" t="s">
        <v>14</v>
      </c>
      <c r="U27" s="71" t="s">
        <v>14</v>
      </c>
      <c r="V27" s="79" t="s">
        <v>1</v>
      </c>
      <c r="W27" s="79" t="s">
        <v>14</v>
      </c>
      <c r="X27" s="79" t="s">
        <v>14</v>
      </c>
      <c r="Y27" s="79" t="s">
        <v>14</v>
      </c>
      <c r="Z27" s="79" t="s">
        <v>1</v>
      </c>
      <c r="AA27" s="79" t="s">
        <v>1</v>
      </c>
      <c r="AB27" s="79" t="s">
        <v>1654</v>
      </c>
      <c r="AC27" s="79" t="s">
        <v>0</v>
      </c>
    </row>
    <row r="28" spans="1:29" ht="32" x14ac:dyDescent="0.2">
      <c r="A28" s="71">
        <v>511100123</v>
      </c>
      <c r="B28" s="47"/>
      <c r="C28" s="44" t="str">
        <f t="shared" ref="C28:C36" si="2">CONCATENATE(B28,A28)</f>
        <v>511100123</v>
      </c>
      <c r="D28" s="71" t="s">
        <v>994</v>
      </c>
      <c r="E28" s="71" t="s">
        <v>994</v>
      </c>
      <c r="F28" s="71" t="s">
        <v>1655</v>
      </c>
      <c r="G28" s="71" t="s">
        <v>435</v>
      </c>
      <c r="H28" s="71" t="s">
        <v>62</v>
      </c>
      <c r="I28" s="71" t="s">
        <v>436</v>
      </c>
      <c r="J28" s="71" t="s">
        <v>1630</v>
      </c>
      <c r="K28" s="71" t="s">
        <v>14</v>
      </c>
      <c r="L28" s="72" t="b">
        <v>0</v>
      </c>
      <c r="M28" s="71" t="s">
        <v>64</v>
      </c>
      <c r="N28" s="71" t="s">
        <v>65</v>
      </c>
      <c r="O28" s="71" t="s">
        <v>66</v>
      </c>
      <c r="P28" s="71" t="s">
        <v>32</v>
      </c>
      <c r="Q28" s="71" t="s">
        <v>1480</v>
      </c>
      <c r="R28" s="71" t="s">
        <v>1481</v>
      </c>
      <c r="S28" s="72" t="s">
        <v>1</v>
      </c>
      <c r="T28" s="71" t="s">
        <v>14</v>
      </c>
      <c r="U28" s="71" t="s">
        <v>14</v>
      </c>
      <c r="V28" s="79" t="s">
        <v>1</v>
      </c>
      <c r="W28" s="79" t="s">
        <v>14</v>
      </c>
      <c r="X28" s="79" t="s">
        <v>14</v>
      </c>
      <c r="Y28" s="79" t="s">
        <v>14</v>
      </c>
      <c r="Z28" s="79" t="s">
        <v>1</v>
      </c>
      <c r="AA28" s="79" t="s">
        <v>1</v>
      </c>
      <c r="AB28" s="79" t="s">
        <v>1610</v>
      </c>
      <c r="AC28" s="79" t="s">
        <v>0</v>
      </c>
    </row>
    <row r="29" spans="1:29" ht="32" x14ac:dyDescent="0.2">
      <c r="A29" s="71">
        <v>511100124</v>
      </c>
      <c r="B29" s="47"/>
      <c r="C29" s="44" t="str">
        <f t="shared" si="2"/>
        <v>511100124</v>
      </c>
      <c r="D29" s="71" t="s">
        <v>995</v>
      </c>
      <c r="E29" s="71" t="s">
        <v>995</v>
      </c>
      <c r="F29" s="71" t="s">
        <v>1655</v>
      </c>
      <c r="G29" s="71" t="s">
        <v>433</v>
      </c>
      <c r="H29" s="71" t="s">
        <v>62</v>
      </c>
      <c r="I29" s="71" t="s">
        <v>434</v>
      </c>
      <c r="J29" s="71" t="s">
        <v>1639</v>
      </c>
      <c r="K29" s="71" t="s">
        <v>14</v>
      </c>
      <c r="L29" s="72" t="b">
        <v>0</v>
      </c>
      <c r="M29" s="71" t="s">
        <v>64</v>
      </c>
      <c r="N29" s="71" t="s">
        <v>65</v>
      </c>
      <c r="O29" s="71" t="s">
        <v>66</v>
      </c>
      <c r="P29" s="71" t="s">
        <v>32</v>
      </c>
      <c r="Q29" s="71" t="s">
        <v>1480</v>
      </c>
      <c r="R29" s="71" t="s">
        <v>1481</v>
      </c>
      <c r="S29" s="72" t="s">
        <v>1</v>
      </c>
      <c r="T29" s="71" t="s">
        <v>14</v>
      </c>
      <c r="U29" s="71" t="s">
        <v>14</v>
      </c>
      <c r="V29" s="79" t="s">
        <v>1</v>
      </c>
      <c r="W29" s="79" t="s">
        <v>14</v>
      </c>
      <c r="X29" s="79" t="s">
        <v>14</v>
      </c>
      <c r="Y29" s="79" t="s">
        <v>14</v>
      </c>
      <c r="Z29" s="79" t="s">
        <v>1</v>
      </c>
      <c r="AA29" s="79" t="s">
        <v>1</v>
      </c>
      <c r="AB29" s="79" t="s">
        <v>1610</v>
      </c>
      <c r="AC29" s="79" t="s">
        <v>0</v>
      </c>
    </row>
    <row r="30" spans="1:29" ht="32" x14ac:dyDescent="0.2">
      <c r="A30" s="71">
        <v>511100302</v>
      </c>
      <c r="B30" s="47"/>
      <c r="C30" s="44" t="str">
        <f t="shared" si="2"/>
        <v>511100302</v>
      </c>
      <c r="D30" s="71" t="s">
        <v>996</v>
      </c>
      <c r="E30" s="71" t="s">
        <v>996</v>
      </c>
      <c r="F30" s="71" t="s">
        <v>1656</v>
      </c>
      <c r="G30" s="71" t="s">
        <v>133</v>
      </c>
      <c r="H30" s="71" t="s">
        <v>62</v>
      </c>
      <c r="I30" s="71" t="s">
        <v>134</v>
      </c>
      <c r="J30" s="71" t="s">
        <v>1630</v>
      </c>
      <c r="K30" s="71" t="s">
        <v>14</v>
      </c>
      <c r="L30" s="72" t="b">
        <v>0</v>
      </c>
      <c r="M30" s="71" t="s">
        <v>64</v>
      </c>
      <c r="N30" s="71" t="s">
        <v>65</v>
      </c>
      <c r="O30" s="71" t="s">
        <v>66</v>
      </c>
      <c r="P30" s="71" t="s">
        <v>32</v>
      </c>
      <c r="Q30" s="71" t="s">
        <v>1480</v>
      </c>
      <c r="R30" s="71" t="s">
        <v>1481</v>
      </c>
      <c r="S30" s="72" t="s">
        <v>1</v>
      </c>
      <c r="T30" s="71" t="s">
        <v>14</v>
      </c>
      <c r="U30" s="71" t="s">
        <v>14</v>
      </c>
      <c r="V30" s="79" t="s">
        <v>1</v>
      </c>
      <c r="W30" s="79" t="s">
        <v>14</v>
      </c>
      <c r="X30" s="79" t="s">
        <v>14</v>
      </c>
      <c r="Y30" s="79" t="s">
        <v>14</v>
      </c>
      <c r="Z30" s="79" t="s">
        <v>1</v>
      </c>
      <c r="AA30" s="79" t="s">
        <v>1</v>
      </c>
      <c r="AB30" s="79" t="s">
        <v>1643</v>
      </c>
      <c r="AC30" s="79" t="s">
        <v>0</v>
      </c>
    </row>
    <row r="31" spans="1:29" ht="32" x14ac:dyDescent="0.2">
      <c r="A31" s="71">
        <v>515120200</v>
      </c>
      <c r="B31" s="47"/>
      <c r="C31" s="44" t="str">
        <f t="shared" si="2"/>
        <v>515120200</v>
      </c>
      <c r="D31" s="71" t="s">
        <v>1002</v>
      </c>
      <c r="E31" s="71" t="s">
        <v>1002</v>
      </c>
      <c r="F31" s="71" t="s">
        <v>1657</v>
      </c>
      <c r="G31" s="71" t="s">
        <v>758</v>
      </c>
      <c r="H31" s="71" t="s">
        <v>62</v>
      </c>
      <c r="I31" s="71" t="s">
        <v>759</v>
      </c>
      <c r="J31" s="71" t="s">
        <v>1635</v>
      </c>
      <c r="K31" s="71" t="s">
        <v>14</v>
      </c>
      <c r="L31" s="72" t="b">
        <v>0</v>
      </c>
      <c r="M31" s="71" t="s">
        <v>64</v>
      </c>
      <c r="N31" s="71" t="s">
        <v>65</v>
      </c>
      <c r="O31" s="71" t="s">
        <v>71</v>
      </c>
      <c r="P31" s="71" t="s">
        <v>32</v>
      </c>
      <c r="Q31" s="71" t="s">
        <v>1480</v>
      </c>
      <c r="R31" s="71" t="s">
        <v>1481</v>
      </c>
      <c r="S31" s="72" t="s">
        <v>1</v>
      </c>
      <c r="T31" s="71" t="s">
        <v>14</v>
      </c>
      <c r="U31" s="71" t="s">
        <v>14</v>
      </c>
      <c r="V31" s="79" t="s">
        <v>1</v>
      </c>
      <c r="W31" s="79" t="s">
        <v>14</v>
      </c>
      <c r="X31" s="79" t="s">
        <v>14</v>
      </c>
      <c r="Y31" s="79" t="s">
        <v>14</v>
      </c>
      <c r="Z31" s="79" t="s">
        <v>0</v>
      </c>
      <c r="AA31" s="79" t="s">
        <v>1</v>
      </c>
      <c r="AB31" s="79" t="s">
        <v>1613</v>
      </c>
      <c r="AC31" s="79" t="s">
        <v>0</v>
      </c>
    </row>
    <row r="32" spans="1:29" ht="32" x14ac:dyDescent="0.2">
      <c r="A32" s="71">
        <v>522030103</v>
      </c>
      <c r="B32" s="47"/>
      <c r="C32" s="44" t="str">
        <f t="shared" si="2"/>
        <v>522030103</v>
      </c>
      <c r="D32" s="71" t="s">
        <v>1003</v>
      </c>
      <c r="E32" s="71" t="s">
        <v>1003</v>
      </c>
      <c r="F32" s="71" t="s">
        <v>1658</v>
      </c>
      <c r="G32" s="71" t="s">
        <v>582</v>
      </c>
      <c r="H32" s="71" t="s">
        <v>62</v>
      </c>
      <c r="I32" s="71" t="s">
        <v>583</v>
      </c>
      <c r="J32" s="71" t="s">
        <v>1639</v>
      </c>
      <c r="K32" s="71" t="s">
        <v>14</v>
      </c>
      <c r="L32" s="72" t="b">
        <v>0</v>
      </c>
      <c r="M32" s="71" t="s">
        <v>75</v>
      </c>
      <c r="N32" s="71" t="s">
        <v>76</v>
      </c>
      <c r="O32" s="71" t="s">
        <v>66</v>
      </c>
      <c r="P32" s="71" t="s">
        <v>77</v>
      </c>
      <c r="Q32" s="71" t="s">
        <v>1480</v>
      </c>
      <c r="R32" s="71" t="s">
        <v>1481</v>
      </c>
      <c r="S32" s="72" t="s">
        <v>1</v>
      </c>
      <c r="T32" s="71" t="s">
        <v>14</v>
      </c>
      <c r="U32" s="71" t="s">
        <v>14</v>
      </c>
      <c r="V32" s="79" t="s">
        <v>1</v>
      </c>
      <c r="W32" s="79" t="s">
        <v>14</v>
      </c>
      <c r="X32" s="79" t="s">
        <v>14</v>
      </c>
      <c r="Y32" s="79" t="s">
        <v>14</v>
      </c>
      <c r="Z32" s="79" t="s">
        <v>1</v>
      </c>
      <c r="AA32" s="79" t="s">
        <v>1</v>
      </c>
      <c r="AB32" s="79" t="s">
        <v>14</v>
      </c>
      <c r="AC32" s="79" t="s">
        <v>0</v>
      </c>
    </row>
    <row r="33" spans="1:29" ht="32" x14ac:dyDescent="0.2">
      <c r="A33" s="71">
        <v>522030305</v>
      </c>
      <c r="B33" s="47"/>
      <c r="C33" s="44" t="str">
        <f t="shared" si="2"/>
        <v>522030305</v>
      </c>
      <c r="D33" s="71" t="s">
        <v>1004</v>
      </c>
      <c r="E33" s="71" t="s">
        <v>1004</v>
      </c>
      <c r="F33" s="71" t="s">
        <v>1659</v>
      </c>
      <c r="G33" s="71" t="s">
        <v>297</v>
      </c>
      <c r="H33" s="71" t="s">
        <v>62</v>
      </c>
      <c r="I33" s="71" t="s">
        <v>298</v>
      </c>
      <c r="J33" s="71" t="s">
        <v>1635</v>
      </c>
      <c r="K33" s="71" t="s">
        <v>14</v>
      </c>
      <c r="L33" s="72" t="b">
        <v>0</v>
      </c>
      <c r="M33" s="71" t="s">
        <v>75</v>
      </c>
      <c r="N33" s="71" t="s">
        <v>76</v>
      </c>
      <c r="O33" s="71" t="s">
        <v>66</v>
      </c>
      <c r="P33" s="71" t="s">
        <v>72</v>
      </c>
      <c r="Q33" s="71" t="s">
        <v>1480</v>
      </c>
      <c r="R33" s="71" t="s">
        <v>1481</v>
      </c>
      <c r="S33" s="72" t="s">
        <v>1</v>
      </c>
      <c r="T33" s="71" t="s">
        <v>14</v>
      </c>
      <c r="U33" s="71" t="s">
        <v>14</v>
      </c>
      <c r="V33" s="79" t="s">
        <v>1</v>
      </c>
      <c r="W33" s="79" t="s">
        <v>14</v>
      </c>
      <c r="X33" s="79" t="s">
        <v>14</v>
      </c>
      <c r="Y33" s="79" t="s">
        <v>14</v>
      </c>
      <c r="Z33" s="79" t="s">
        <v>0</v>
      </c>
      <c r="AA33" s="79" t="s">
        <v>1</v>
      </c>
      <c r="AB33" s="79" t="s">
        <v>14</v>
      </c>
      <c r="AC33" s="79" t="s">
        <v>0</v>
      </c>
    </row>
    <row r="34" spans="1:29" ht="32" x14ac:dyDescent="0.2">
      <c r="A34" s="71">
        <v>522030306</v>
      </c>
      <c r="B34" s="47"/>
      <c r="C34" s="44" t="str">
        <f t="shared" si="2"/>
        <v>522030306</v>
      </c>
      <c r="D34" s="71" t="s">
        <v>1005</v>
      </c>
      <c r="E34" s="71" t="s">
        <v>1005</v>
      </c>
      <c r="F34" s="71" t="s">
        <v>1659</v>
      </c>
      <c r="G34" s="71" t="s">
        <v>299</v>
      </c>
      <c r="H34" s="71" t="s">
        <v>62</v>
      </c>
      <c r="I34" s="71" t="s">
        <v>300</v>
      </c>
      <c r="J34" s="71" t="s">
        <v>1649</v>
      </c>
      <c r="K34" s="71" t="s">
        <v>14</v>
      </c>
      <c r="L34" s="72" t="b">
        <v>0</v>
      </c>
      <c r="M34" s="71" t="s">
        <v>75</v>
      </c>
      <c r="N34" s="71" t="s">
        <v>76</v>
      </c>
      <c r="O34" s="71" t="s">
        <v>66</v>
      </c>
      <c r="P34" s="71" t="s">
        <v>72</v>
      </c>
      <c r="Q34" s="71" t="s">
        <v>1480</v>
      </c>
      <c r="R34" s="71" t="s">
        <v>1481</v>
      </c>
      <c r="S34" s="72" t="s">
        <v>1</v>
      </c>
      <c r="T34" s="71" t="s">
        <v>14</v>
      </c>
      <c r="U34" s="71" t="s">
        <v>14</v>
      </c>
      <c r="V34" s="79" t="s">
        <v>1</v>
      </c>
      <c r="W34" s="79" t="s">
        <v>14</v>
      </c>
      <c r="X34" s="79" t="s">
        <v>14</v>
      </c>
      <c r="Y34" s="79" t="s">
        <v>14</v>
      </c>
      <c r="Z34" s="79" t="s">
        <v>1</v>
      </c>
      <c r="AA34" s="79" t="s">
        <v>1</v>
      </c>
      <c r="AB34" s="79" t="s">
        <v>14</v>
      </c>
      <c r="AC34" s="79" t="s">
        <v>0</v>
      </c>
    </row>
    <row r="35" spans="1:29" ht="32" x14ac:dyDescent="0.2">
      <c r="A35" s="71">
        <v>522030311</v>
      </c>
      <c r="B35" s="47"/>
      <c r="C35" s="44" t="str">
        <f t="shared" si="2"/>
        <v>522030311</v>
      </c>
      <c r="D35" s="71" t="s">
        <v>1006</v>
      </c>
      <c r="E35" s="71" t="s">
        <v>1006</v>
      </c>
      <c r="F35" s="71" t="s">
        <v>1659</v>
      </c>
      <c r="G35" s="71" t="s">
        <v>301</v>
      </c>
      <c r="H35" s="71" t="s">
        <v>62</v>
      </c>
      <c r="I35" s="71" t="s">
        <v>302</v>
      </c>
      <c r="J35" s="71" t="s">
        <v>1630</v>
      </c>
      <c r="K35" s="71" t="s">
        <v>14</v>
      </c>
      <c r="L35" s="72" t="b">
        <v>0</v>
      </c>
      <c r="M35" s="71" t="s">
        <v>75</v>
      </c>
      <c r="N35" s="71" t="s">
        <v>76</v>
      </c>
      <c r="O35" s="71" t="s">
        <v>66</v>
      </c>
      <c r="P35" s="71" t="s">
        <v>72</v>
      </c>
      <c r="Q35" s="71" t="s">
        <v>1480</v>
      </c>
      <c r="R35" s="71" t="s">
        <v>1481</v>
      </c>
      <c r="S35" s="72" t="s">
        <v>1</v>
      </c>
      <c r="T35" s="71" t="s">
        <v>14</v>
      </c>
      <c r="U35" s="71" t="s">
        <v>14</v>
      </c>
      <c r="V35" s="79" t="s">
        <v>1</v>
      </c>
      <c r="W35" s="79" t="s">
        <v>14</v>
      </c>
      <c r="X35" s="79" t="s">
        <v>14</v>
      </c>
      <c r="Y35" s="79" t="s">
        <v>1660</v>
      </c>
      <c r="Z35" s="79" t="s">
        <v>1</v>
      </c>
      <c r="AA35" s="79" t="s">
        <v>1</v>
      </c>
      <c r="AB35" s="79" t="s">
        <v>1654</v>
      </c>
      <c r="AC35" s="79" t="s">
        <v>0</v>
      </c>
    </row>
    <row r="36" spans="1:29" ht="32" x14ac:dyDescent="0.2">
      <c r="A36" s="71">
        <v>550041114</v>
      </c>
      <c r="B36" s="47"/>
      <c r="C36" s="44" t="str">
        <f t="shared" si="2"/>
        <v>550041114</v>
      </c>
      <c r="D36" s="71" t="s">
        <v>1009</v>
      </c>
      <c r="E36" s="71" t="s">
        <v>1009</v>
      </c>
      <c r="F36" s="71" t="s">
        <v>1661</v>
      </c>
      <c r="G36" s="71" t="s">
        <v>479</v>
      </c>
      <c r="H36" s="71" t="s">
        <v>62</v>
      </c>
      <c r="I36" s="71" t="s">
        <v>480</v>
      </c>
      <c r="J36" s="71" t="s">
        <v>1635</v>
      </c>
      <c r="K36" s="71" t="s">
        <v>14</v>
      </c>
      <c r="L36" s="72" t="b">
        <v>0</v>
      </c>
      <c r="M36" s="71" t="s">
        <v>64</v>
      </c>
      <c r="N36" s="71" t="s">
        <v>65</v>
      </c>
      <c r="O36" s="71" t="s">
        <v>66</v>
      </c>
      <c r="P36" s="71" t="s">
        <v>72</v>
      </c>
      <c r="Q36" s="71" t="s">
        <v>1480</v>
      </c>
      <c r="R36" s="71" t="s">
        <v>1481</v>
      </c>
      <c r="S36" s="72" t="s">
        <v>1</v>
      </c>
      <c r="T36" s="71" t="s">
        <v>14</v>
      </c>
      <c r="U36" s="71" t="s">
        <v>14</v>
      </c>
      <c r="V36" s="79" t="s">
        <v>1</v>
      </c>
      <c r="W36" s="79" t="s">
        <v>14</v>
      </c>
      <c r="X36" s="79" t="s">
        <v>14</v>
      </c>
      <c r="Y36" s="79" t="s">
        <v>14</v>
      </c>
      <c r="Z36" s="79" t="s">
        <v>1</v>
      </c>
      <c r="AA36" s="79" t="s">
        <v>1</v>
      </c>
      <c r="AB36" s="79" t="s">
        <v>1662</v>
      </c>
      <c r="AC36" s="79" t="s">
        <v>0</v>
      </c>
    </row>
    <row r="37" spans="1:29" ht="32" x14ac:dyDescent="0.2">
      <c r="A37" s="71">
        <v>550041115</v>
      </c>
      <c r="B37" s="47"/>
      <c r="C37" s="44" t="str">
        <f t="shared" ref="C37:C52" si="3">CONCATENATE(B37,A37)</f>
        <v>550041115</v>
      </c>
      <c r="D37" s="71" t="s">
        <v>1010</v>
      </c>
      <c r="E37" s="71" t="s">
        <v>1010</v>
      </c>
      <c r="F37" s="71" t="s">
        <v>1661</v>
      </c>
      <c r="G37" s="71" t="s">
        <v>475</v>
      </c>
      <c r="H37" s="71" t="s">
        <v>62</v>
      </c>
      <c r="I37" s="71" t="s">
        <v>476</v>
      </c>
      <c r="J37" s="71" t="s">
        <v>1635</v>
      </c>
      <c r="K37" s="71" t="s">
        <v>14</v>
      </c>
      <c r="L37" s="72" t="b">
        <v>0</v>
      </c>
      <c r="M37" s="71" t="s">
        <v>64</v>
      </c>
      <c r="N37" s="71" t="s">
        <v>65</v>
      </c>
      <c r="O37" s="71" t="s">
        <v>66</v>
      </c>
      <c r="P37" s="71" t="s">
        <v>72</v>
      </c>
      <c r="Q37" s="71" t="s">
        <v>1480</v>
      </c>
      <c r="R37" s="71" t="s">
        <v>1481</v>
      </c>
      <c r="S37" s="72" t="s">
        <v>1</v>
      </c>
      <c r="T37" s="71" t="s">
        <v>14</v>
      </c>
      <c r="U37" s="71" t="s">
        <v>14</v>
      </c>
      <c r="V37" s="79" t="s">
        <v>1</v>
      </c>
      <c r="W37" s="79" t="s">
        <v>14</v>
      </c>
      <c r="X37" s="79" t="s">
        <v>14</v>
      </c>
      <c r="Y37" s="79" t="s">
        <v>14</v>
      </c>
      <c r="Z37" s="79" t="s">
        <v>1</v>
      </c>
      <c r="AA37" s="79" t="s">
        <v>1</v>
      </c>
      <c r="AB37" s="79" t="s">
        <v>1662</v>
      </c>
      <c r="AC37" s="79" t="s">
        <v>0</v>
      </c>
    </row>
    <row r="38" spans="1:29" ht="32" x14ac:dyDescent="0.2">
      <c r="A38" s="71">
        <v>550041116</v>
      </c>
      <c r="B38" s="47"/>
      <c r="C38" s="44" t="str">
        <f t="shared" si="3"/>
        <v>550041116</v>
      </c>
      <c r="D38" s="71" t="s">
        <v>1011</v>
      </c>
      <c r="E38" s="71" t="s">
        <v>1011</v>
      </c>
      <c r="F38" s="71" t="s">
        <v>1661</v>
      </c>
      <c r="G38" s="71" t="s">
        <v>477</v>
      </c>
      <c r="H38" s="71" t="s">
        <v>62</v>
      </c>
      <c r="I38" s="71" t="s">
        <v>478</v>
      </c>
      <c r="J38" s="71" t="s">
        <v>1635</v>
      </c>
      <c r="K38" s="71" t="s">
        <v>14</v>
      </c>
      <c r="L38" s="72" t="b">
        <v>0</v>
      </c>
      <c r="M38" s="71" t="s">
        <v>64</v>
      </c>
      <c r="N38" s="71" t="s">
        <v>65</v>
      </c>
      <c r="O38" s="71" t="s">
        <v>66</v>
      </c>
      <c r="P38" s="71" t="s">
        <v>72</v>
      </c>
      <c r="Q38" s="71" t="s">
        <v>1480</v>
      </c>
      <c r="R38" s="71" t="s">
        <v>1481</v>
      </c>
      <c r="S38" s="72" t="s">
        <v>1</v>
      </c>
      <c r="T38" s="71" t="s">
        <v>14</v>
      </c>
      <c r="U38" s="71" t="s">
        <v>14</v>
      </c>
      <c r="V38" s="79" t="s">
        <v>1</v>
      </c>
      <c r="W38" s="79" t="s">
        <v>14</v>
      </c>
      <c r="X38" s="79" t="s">
        <v>14</v>
      </c>
      <c r="Y38" s="79" t="s">
        <v>14</v>
      </c>
      <c r="Z38" s="79" t="s">
        <v>1</v>
      </c>
      <c r="AA38" s="79" t="s">
        <v>1</v>
      </c>
      <c r="AB38" s="79" t="s">
        <v>1662</v>
      </c>
      <c r="AC38" s="79" t="s">
        <v>0</v>
      </c>
    </row>
    <row r="39" spans="1:29" ht="32" x14ac:dyDescent="0.2">
      <c r="A39" s="71">
        <v>551071603</v>
      </c>
      <c r="B39" s="47"/>
      <c r="C39" s="44" t="str">
        <f t="shared" si="3"/>
        <v>551071603</v>
      </c>
      <c r="D39" s="71" t="s">
        <v>1015</v>
      </c>
      <c r="E39" s="71" t="s">
        <v>1015</v>
      </c>
      <c r="F39" s="71" t="s">
        <v>1663</v>
      </c>
      <c r="G39" s="71" t="s">
        <v>612</v>
      </c>
      <c r="H39" s="71" t="s">
        <v>62</v>
      </c>
      <c r="I39" s="71" t="s">
        <v>613</v>
      </c>
      <c r="J39" s="71" t="s">
        <v>1639</v>
      </c>
      <c r="K39" s="71" t="s">
        <v>14</v>
      </c>
      <c r="L39" s="72" t="b">
        <v>0</v>
      </c>
      <c r="M39" s="71" t="s">
        <v>75</v>
      </c>
      <c r="N39" s="71" t="s">
        <v>76</v>
      </c>
      <c r="O39" s="71" t="s">
        <v>66</v>
      </c>
      <c r="P39" s="71" t="s">
        <v>77</v>
      </c>
      <c r="Q39" s="71" t="s">
        <v>1480</v>
      </c>
      <c r="R39" s="71" t="s">
        <v>1481</v>
      </c>
      <c r="S39" s="72" t="s">
        <v>1</v>
      </c>
      <c r="T39" s="71" t="s">
        <v>14</v>
      </c>
      <c r="U39" s="71" t="s">
        <v>14</v>
      </c>
      <c r="V39" s="79" t="s">
        <v>1</v>
      </c>
      <c r="W39" s="79" t="s">
        <v>14</v>
      </c>
      <c r="X39" s="79" t="s">
        <v>14</v>
      </c>
      <c r="Y39" s="79" t="s">
        <v>14</v>
      </c>
      <c r="Z39" s="79" t="s">
        <v>1</v>
      </c>
      <c r="AA39" s="79" t="s">
        <v>1</v>
      </c>
      <c r="AB39" s="79" t="s">
        <v>14</v>
      </c>
      <c r="AC39" s="79" t="s">
        <v>0</v>
      </c>
    </row>
    <row r="40" spans="1:29" ht="32" x14ac:dyDescent="0.2">
      <c r="A40" s="71">
        <v>552020101</v>
      </c>
      <c r="B40" s="47"/>
      <c r="C40" s="44" t="str">
        <f t="shared" si="3"/>
        <v>552020101</v>
      </c>
      <c r="D40" s="71" t="s">
        <v>1016</v>
      </c>
      <c r="E40" s="71" t="s">
        <v>1016</v>
      </c>
      <c r="F40" s="71" t="s">
        <v>1664</v>
      </c>
      <c r="G40" s="71" t="s">
        <v>225</v>
      </c>
      <c r="H40" s="71" t="s">
        <v>62</v>
      </c>
      <c r="I40" s="71" t="s">
        <v>226</v>
      </c>
      <c r="J40" s="71" t="s">
        <v>1625</v>
      </c>
      <c r="K40" s="71" t="s">
        <v>14</v>
      </c>
      <c r="L40" s="72" t="b">
        <v>0</v>
      </c>
      <c r="M40" s="71" t="s">
        <v>75</v>
      </c>
      <c r="N40" s="71" t="s">
        <v>76</v>
      </c>
      <c r="O40" s="71" t="s">
        <v>66</v>
      </c>
      <c r="P40" s="71" t="s">
        <v>32</v>
      </c>
      <c r="Q40" s="71" t="s">
        <v>1480</v>
      </c>
      <c r="R40" s="71" t="s">
        <v>1481</v>
      </c>
      <c r="S40" s="72" t="s">
        <v>1</v>
      </c>
      <c r="T40" s="71" t="s">
        <v>14</v>
      </c>
      <c r="U40" s="71" t="s">
        <v>14</v>
      </c>
      <c r="V40" s="79" t="s">
        <v>1</v>
      </c>
      <c r="W40" s="79" t="s">
        <v>14</v>
      </c>
      <c r="X40" s="79" t="s">
        <v>14</v>
      </c>
      <c r="Y40" s="79" t="s">
        <v>14</v>
      </c>
      <c r="Z40" s="79" t="s">
        <v>1</v>
      </c>
      <c r="AA40" s="79" t="s">
        <v>1</v>
      </c>
      <c r="AB40" s="79" t="s">
        <v>14</v>
      </c>
      <c r="AC40" s="79" t="s">
        <v>0</v>
      </c>
    </row>
    <row r="41" spans="1:29" ht="32" x14ac:dyDescent="0.2">
      <c r="A41" s="71">
        <v>552030202</v>
      </c>
      <c r="B41" s="47"/>
      <c r="C41" s="44" t="str">
        <f t="shared" si="3"/>
        <v>552030202</v>
      </c>
      <c r="D41" s="71" t="s">
        <v>1027</v>
      </c>
      <c r="E41" s="71" t="s">
        <v>1027</v>
      </c>
      <c r="F41" s="71" t="s">
        <v>1665</v>
      </c>
      <c r="G41" s="71" t="s">
        <v>73</v>
      </c>
      <c r="H41" s="71" t="s">
        <v>62</v>
      </c>
      <c r="I41" s="71" t="s">
        <v>74</v>
      </c>
      <c r="J41" s="71" t="s">
        <v>1625</v>
      </c>
      <c r="K41" s="71" t="s">
        <v>14</v>
      </c>
      <c r="L41" s="72" t="b">
        <v>0</v>
      </c>
      <c r="M41" s="71" t="s">
        <v>75</v>
      </c>
      <c r="N41" s="71" t="s">
        <v>76</v>
      </c>
      <c r="O41" s="71" t="s">
        <v>66</v>
      </c>
      <c r="P41" s="71" t="s">
        <v>77</v>
      </c>
      <c r="Q41" s="71" t="s">
        <v>1480</v>
      </c>
      <c r="R41" s="71" t="s">
        <v>1481</v>
      </c>
      <c r="S41" s="72" t="s">
        <v>1</v>
      </c>
      <c r="T41" s="71" t="s">
        <v>14</v>
      </c>
      <c r="U41" s="71" t="s">
        <v>14</v>
      </c>
      <c r="V41" s="79" t="s">
        <v>1</v>
      </c>
      <c r="W41" s="79" t="s">
        <v>14</v>
      </c>
      <c r="X41" s="79" t="s">
        <v>14</v>
      </c>
      <c r="Y41" s="79" t="s">
        <v>14</v>
      </c>
      <c r="Z41" s="79" t="s">
        <v>1</v>
      </c>
      <c r="AA41" s="79" t="s">
        <v>1</v>
      </c>
      <c r="AB41" s="79" t="s">
        <v>14</v>
      </c>
      <c r="AC41" s="79" t="s">
        <v>0</v>
      </c>
    </row>
    <row r="42" spans="1:29" ht="32" x14ac:dyDescent="0.2">
      <c r="A42" s="71">
        <v>552040103</v>
      </c>
      <c r="B42" s="47"/>
      <c r="C42" s="44" t="str">
        <f t="shared" si="3"/>
        <v>552040103</v>
      </c>
      <c r="D42" s="71" t="s">
        <v>1031</v>
      </c>
      <c r="E42" s="71" t="s">
        <v>1031</v>
      </c>
      <c r="F42" s="71" t="s">
        <v>1666</v>
      </c>
      <c r="G42" s="71" t="s">
        <v>84</v>
      </c>
      <c r="H42" s="71" t="s">
        <v>62</v>
      </c>
      <c r="I42" s="71" t="s">
        <v>85</v>
      </c>
      <c r="J42" s="71" t="s">
        <v>1639</v>
      </c>
      <c r="K42" s="71" t="s">
        <v>14</v>
      </c>
      <c r="L42" s="72" t="b">
        <v>0</v>
      </c>
      <c r="M42" s="71" t="s">
        <v>75</v>
      </c>
      <c r="N42" s="71" t="s">
        <v>76</v>
      </c>
      <c r="O42" s="71" t="s">
        <v>66</v>
      </c>
      <c r="P42" s="71" t="s">
        <v>77</v>
      </c>
      <c r="Q42" s="71" t="s">
        <v>1480</v>
      </c>
      <c r="R42" s="71" t="s">
        <v>1481</v>
      </c>
      <c r="S42" s="72" t="s">
        <v>1</v>
      </c>
      <c r="T42" s="71" t="s">
        <v>14</v>
      </c>
      <c r="U42" s="71" t="s">
        <v>14</v>
      </c>
      <c r="V42" s="79" t="s">
        <v>1</v>
      </c>
      <c r="W42" s="79" t="s">
        <v>14</v>
      </c>
      <c r="X42" s="79" t="s">
        <v>14</v>
      </c>
      <c r="Y42" s="79" t="s">
        <v>14</v>
      </c>
      <c r="Z42" s="79" t="s">
        <v>1</v>
      </c>
      <c r="AA42" s="79" t="s">
        <v>1</v>
      </c>
      <c r="AB42" s="79" t="s">
        <v>14</v>
      </c>
      <c r="AC42" s="79" t="s">
        <v>0</v>
      </c>
    </row>
    <row r="43" spans="1:29" ht="32" x14ac:dyDescent="0.2">
      <c r="A43" s="71">
        <v>609070208</v>
      </c>
      <c r="B43" s="47"/>
      <c r="C43" s="44" t="str">
        <f t="shared" si="3"/>
        <v>609070208</v>
      </c>
      <c r="D43" s="71" t="s">
        <v>1039</v>
      </c>
      <c r="E43" s="71" t="s">
        <v>1039</v>
      </c>
      <c r="F43" s="71" t="s">
        <v>1640</v>
      </c>
      <c r="G43" s="71" t="s">
        <v>357</v>
      </c>
      <c r="H43" s="71" t="s">
        <v>62</v>
      </c>
      <c r="I43" s="71" t="s">
        <v>358</v>
      </c>
      <c r="J43" s="71" t="s">
        <v>1639</v>
      </c>
      <c r="K43" s="71" t="s">
        <v>14</v>
      </c>
      <c r="L43" s="72" t="b">
        <v>0</v>
      </c>
      <c r="M43" s="71" t="s">
        <v>69</v>
      </c>
      <c r="N43" s="71" t="s">
        <v>70</v>
      </c>
      <c r="O43" s="71" t="s">
        <v>66</v>
      </c>
      <c r="P43" s="71" t="s">
        <v>72</v>
      </c>
      <c r="Q43" s="71" t="s">
        <v>1480</v>
      </c>
      <c r="R43" s="71" t="s">
        <v>1481</v>
      </c>
      <c r="S43" s="72" t="s">
        <v>1</v>
      </c>
      <c r="T43" s="71" t="s">
        <v>14</v>
      </c>
      <c r="U43" s="71" t="s">
        <v>14</v>
      </c>
      <c r="V43" s="79" t="s">
        <v>1</v>
      </c>
      <c r="W43" s="79" t="s">
        <v>14</v>
      </c>
      <c r="X43" s="79" t="s">
        <v>14</v>
      </c>
      <c r="Y43" s="79" t="s">
        <v>14</v>
      </c>
      <c r="Z43" s="79" t="s">
        <v>1</v>
      </c>
      <c r="AA43" s="79" t="s">
        <v>1</v>
      </c>
      <c r="AB43" s="79" t="s">
        <v>1613</v>
      </c>
      <c r="AC43" s="79" t="s">
        <v>0</v>
      </c>
    </row>
    <row r="44" spans="1:29" ht="32" x14ac:dyDescent="0.2">
      <c r="A44" s="71">
        <v>610010524</v>
      </c>
      <c r="B44" s="47"/>
      <c r="C44" s="44" t="str">
        <f t="shared" si="3"/>
        <v>610010524</v>
      </c>
      <c r="D44" s="71" t="s">
        <v>1046</v>
      </c>
      <c r="E44" s="71" t="s">
        <v>1046</v>
      </c>
      <c r="F44" s="71" t="s">
        <v>1667</v>
      </c>
      <c r="G44" s="71" t="s">
        <v>372</v>
      </c>
      <c r="H44" s="71" t="s">
        <v>62</v>
      </c>
      <c r="I44" s="71" t="s">
        <v>373</v>
      </c>
      <c r="J44" s="71" t="s">
        <v>1625</v>
      </c>
      <c r="K44" s="71" t="s">
        <v>14</v>
      </c>
      <c r="L44" s="72" t="b">
        <v>0</v>
      </c>
      <c r="M44" s="71" t="s">
        <v>69</v>
      </c>
      <c r="N44" s="71" t="s">
        <v>70</v>
      </c>
      <c r="O44" s="71" t="s">
        <v>71</v>
      </c>
      <c r="P44" s="71" t="s">
        <v>32</v>
      </c>
      <c r="Q44" s="71" t="s">
        <v>1480</v>
      </c>
      <c r="R44" s="71" t="s">
        <v>1481</v>
      </c>
      <c r="S44" s="72" t="s">
        <v>1</v>
      </c>
      <c r="T44" s="71" t="s">
        <v>14</v>
      </c>
      <c r="U44" s="71" t="s">
        <v>14</v>
      </c>
      <c r="V44" s="79" t="s">
        <v>1</v>
      </c>
      <c r="W44" s="79" t="s">
        <v>14</v>
      </c>
      <c r="X44" s="79" t="s">
        <v>14</v>
      </c>
      <c r="Y44" s="79" t="s">
        <v>1668</v>
      </c>
      <c r="Z44" s="79" t="s">
        <v>1</v>
      </c>
      <c r="AA44" s="79" t="s">
        <v>1</v>
      </c>
      <c r="AB44" s="79" t="s">
        <v>1610</v>
      </c>
      <c r="AC44" s="79" t="s">
        <v>0</v>
      </c>
    </row>
    <row r="45" spans="1:29" ht="32" x14ac:dyDescent="0.2">
      <c r="A45" s="71">
        <v>610020100</v>
      </c>
      <c r="B45" s="47"/>
      <c r="C45" s="44" t="str">
        <f t="shared" si="3"/>
        <v>610020100</v>
      </c>
      <c r="D45" s="71" t="s">
        <v>1047</v>
      </c>
      <c r="E45" s="71" t="s">
        <v>1669</v>
      </c>
      <c r="F45" s="71" t="s">
        <v>1482</v>
      </c>
      <c r="G45" s="71" t="s">
        <v>742</v>
      </c>
      <c r="H45" s="71" t="s">
        <v>62</v>
      </c>
      <c r="I45" s="71" t="s">
        <v>743</v>
      </c>
      <c r="J45" s="71" t="s">
        <v>1670</v>
      </c>
      <c r="K45" s="71" t="s">
        <v>14</v>
      </c>
      <c r="L45" s="72" t="b">
        <v>0</v>
      </c>
      <c r="M45" s="71" t="s">
        <v>69</v>
      </c>
      <c r="N45" s="71" t="s">
        <v>70</v>
      </c>
      <c r="O45" s="71" t="s">
        <v>71</v>
      </c>
      <c r="P45" s="71" t="s">
        <v>32</v>
      </c>
      <c r="Q45" s="71" t="s">
        <v>1480</v>
      </c>
      <c r="R45" s="71" t="s">
        <v>1481</v>
      </c>
      <c r="S45" s="72" t="s">
        <v>1</v>
      </c>
      <c r="T45" s="71" t="s">
        <v>14</v>
      </c>
      <c r="U45" s="71" t="s">
        <v>14</v>
      </c>
      <c r="V45" s="79" t="s">
        <v>1</v>
      </c>
      <c r="W45" s="79" t="s">
        <v>14</v>
      </c>
      <c r="X45" s="79" t="s">
        <v>14</v>
      </c>
      <c r="Y45" s="79" t="s">
        <v>14</v>
      </c>
      <c r="Z45" s="79" t="s">
        <v>1</v>
      </c>
      <c r="AA45" s="79" t="s">
        <v>1</v>
      </c>
      <c r="AB45" s="79" t="s">
        <v>1613</v>
      </c>
      <c r="AC45" s="79" t="s">
        <v>0</v>
      </c>
    </row>
    <row r="46" spans="1:29" ht="32" x14ac:dyDescent="0.2">
      <c r="A46" s="71">
        <v>610020218</v>
      </c>
      <c r="B46" s="47"/>
      <c r="C46" s="44" t="str">
        <f t="shared" si="3"/>
        <v>610020218</v>
      </c>
      <c r="D46" s="71" t="s">
        <v>1051</v>
      </c>
      <c r="E46" s="71" t="s">
        <v>1051</v>
      </c>
      <c r="F46" s="71" t="s">
        <v>1671</v>
      </c>
      <c r="G46" s="71" t="s">
        <v>763</v>
      </c>
      <c r="H46" s="71" t="s">
        <v>62</v>
      </c>
      <c r="I46" s="71" t="s">
        <v>764</v>
      </c>
      <c r="J46" s="71" t="s">
        <v>1642</v>
      </c>
      <c r="K46" s="71" t="s">
        <v>14</v>
      </c>
      <c r="L46" s="72" t="b">
        <v>0</v>
      </c>
      <c r="M46" s="71" t="s">
        <v>69</v>
      </c>
      <c r="N46" s="71" t="s">
        <v>70</v>
      </c>
      <c r="O46" s="71" t="s">
        <v>71</v>
      </c>
      <c r="P46" s="71" t="s">
        <v>32</v>
      </c>
      <c r="Q46" s="71" t="s">
        <v>1480</v>
      </c>
      <c r="R46" s="71" t="s">
        <v>1481</v>
      </c>
      <c r="S46" s="72" t="s">
        <v>1</v>
      </c>
      <c r="T46" s="71" t="s">
        <v>14</v>
      </c>
      <c r="U46" s="71" t="s">
        <v>14</v>
      </c>
      <c r="V46" s="79" t="s">
        <v>1</v>
      </c>
      <c r="W46" s="79" t="s">
        <v>14</v>
      </c>
      <c r="X46" s="79" t="s">
        <v>14</v>
      </c>
      <c r="Y46" s="79" t="s">
        <v>1672</v>
      </c>
      <c r="Z46" s="79" t="s">
        <v>1</v>
      </c>
      <c r="AA46" s="79" t="s">
        <v>1</v>
      </c>
      <c r="AB46" s="79" t="s">
        <v>1610</v>
      </c>
      <c r="AC46" s="79" t="s">
        <v>0</v>
      </c>
    </row>
    <row r="47" spans="1:29" ht="32" x14ac:dyDescent="0.2">
      <c r="A47" s="71">
        <v>610030400</v>
      </c>
      <c r="B47" s="47"/>
      <c r="C47" s="44" t="str">
        <f t="shared" si="3"/>
        <v>610030400</v>
      </c>
      <c r="D47" s="71" t="s">
        <v>1055</v>
      </c>
      <c r="E47" s="71" t="s">
        <v>1055</v>
      </c>
      <c r="F47" s="71" t="s">
        <v>1673</v>
      </c>
      <c r="G47" s="71" t="s">
        <v>67</v>
      </c>
      <c r="H47" s="71" t="s">
        <v>62</v>
      </c>
      <c r="I47" s="71" t="s">
        <v>68</v>
      </c>
      <c r="J47" s="71" t="s">
        <v>1639</v>
      </c>
      <c r="K47" s="71" t="s">
        <v>14</v>
      </c>
      <c r="L47" s="72" t="b">
        <v>0</v>
      </c>
      <c r="M47" s="71" t="s">
        <v>69</v>
      </c>
      <c r="N47" s="71" t="s">
        <v>70</v>
      </c>
      <c r="O47" s="71" t="s">
        <v>71</v>
      </c>
      <c r="P47" s="71" t="s">
        <v>72</v>
      </c>
      <c r="Q47" s="71" t="s">
        <v>1480</v>
      </c>
      <c r="R47" s="71" t="s">
        <v>1481</v>
      </c>
      <c r="S47" s="72" t="s">
        <v>1</v>
      </c>
      <c r="T47" s="71" t="s">
        <v>14</v>
      </c>
      <c r="U47" s="71" t="s">
        <v>14</v>
      </c>
      <c r="V47" s="79" t="s">
        <v>1</v>
      </c>
      <c r="W47" s="79" t="s">
        <v>14</v>
      </c>
      <c r="X47" s="79" t="s">
        <v>14</v>
      </c>
      <c r="Y47" s="79" t="s">
        <v>14</v>
      </c>
      <c r="Z47" s="79" t="s">
        <v>1</v>
      </c>
      <c r="AA47" s="79" t="s">
        <v>1</v>
      </c>
      <c r="AB47" s="79" t="s">
        <v>1674</v>
      </c>
      <c r="AC47" s="79" t="s">
        <v>0</v>
      </c>
    </row>
    <row r="48" spans="1:29" ht="32" x14ac:dyDescent="0.2">
      <c r="A48" s="71">
        <v>610030501</v>
      </c>
      <c r="B48" s="47"/>
      <c r="C48" s="44" t="str">
        <f t="shared" si="3"/>
        <v>610030501</v>
      </c>
      <c r="D48" s="71" t="s">
        <v>1056</v>
      </c>
      <c r="E48" s="71" t="s">
        <v>1056</v>
      </c>
      <c r="F48" s="71" t="s">
        <v>1675</v>
      </c>
      <c r="G48" s="71" t="s">
        <v>368</v>
      </c>
      <c r="H48" s="71" t="s">
        <v>62</v>
      </c>
      <c r="I48" s="71" t="s">
        <v>369</v>
      </c>
      <c r="J48" s="71" t="s">
        <v>1676</v>
      </c>
      <c r="K48" s="71" t="s">
        <v>14</v>
      </c>
      <c r="L48" s="72" t="b">
        <v>0</v>
      </c>
      <c r="M48" s="71" t="s">
        <v>69</v>
      </c>
      <c r="N48" s="71" t="s">
        <v>70</v>
      </c>
      <c r="O48" s="71" t="s">
        <v>71</v>
      </c>
      <c r="P48" s="71" t="s">
        <v>32</v>
      </c>
      <c r="Q48" s="71" t="s">
        <v>1480</v>
      </c>
      <c r="R48" s="71" t="s">
        <v>1481</v>
      </c>
      <c r="S48" s="72" t="s">
        <v>1</v>
      </c>
      <c r="T48" s="71" t="s">
        <v>14</v>
      </c>
      <c r="U48" s="71" t="s">
        <v>14</v>
      </c>
      <c r="V48" s="79" t="s">
        <v>1</v>
      </c>
      <c r="W48" s="79" t="s">
        <v>14</v>
      </c>
      <c r="X48" s="79" t="s">
        <v>14</v>
      </c>
      <c r="Y48" s="79" t="s">
        <v>14</v>
      </c>
      <c r="Z48" s="79" t="s">
        <v>1</v>
      </c>
      <c r="AA48" s="79" t="s">
        <v>1</v>
      </c>
      <c r="AB48" s="79" t="s">
        <v>14</v>
      </c>
      <c r="AC48" s="79" t="s">
        <v>0</v>
      </c>
    </row>
    <row r="49" spans="1:29" ht="32" x14ac:dyDescent="0.2">
      <c r="A49" s="71">
        <v>615030300</v>
      </c>
      <c r="B49" s="47"/>
      <c r="C49" s="44" t="str">
        <f t="shared" si="3"/>
        <v>615030300</v>
      </c>
      <c r="D49" s="71" t="s">
        <v>1067</v>
      </c>
      <c r="E49" s="71" t="s">
        <v>1067</v>
      </c>
      <c r="F49" s="71" t="s">
        <v>1677</v>
      </c>
      <c r="G49" s="71" t="s">
        <v>415</v>
      </c>
      <c r="H49" s="71" t="s">
        <v>62</v>
      </c>
      <c r="I49" s="71" t="s">
        <v>416</v>
      </c>
      <c r="J49" s="71" t="s">
        <v>1678</v>
      </c>
      <c r="K49" s="71" t="s">
        <v>14</v>
      </c>
      <c r="L49" s="72" t="b">
        <v>0</v>
      </c>
      <c r="M49" s="71" t="s">
        <v>94</v>
      </c>
      <c r="N49" s="71" t="s">
        <v>94</v>
      </c>
      <c r="O49" s="71" t="s">
        <v>71</v>
      </c>
      <c r="P49" s="71" t="s">
        <v>32</v>
      </c>
      <c r="Q49" s="71" t="s">
        <v>1480</v>
      </c>
      <c r="R49" s="71" t="s">
        <v>1481</v>
      </c>
      <c r="S49" s="72" t="s">
        <v>1</v>
      </c>
      <c r="T49" s="71" t="s">
        <v>14</v>
      </c>
      <c r="U49" s="71" t="s">
        <v>14</v>
      </c>
      <c r="V49" s="79" t="s">
        <v>1</v>
      </c>
      <c r="W49" s="79" t="s">
        <v>14</v>
      </c>
      <c r="X49" s="79" t="s">
        <v>14</v>
      </c>
      <c r="Y49" s="79" t="s">
        <v>14</v>
      </c>
      <c r="Z49" s="79" t="s">
        <v>1</v>
      </c>
      <c r="AA49" s="79" t="s">
        <v>1</v>
      </c>
      <c r="AB49" s="79" t="s">
        <v>14</v>
      </c>
      <c r="AC49" s="79" t="s">
        <v>0</v>
      </c>
    </row>
    <row r="50" spans="1:29" ht="32" x14ac:dyDescent="0.2">
      <c r="A50" s="71">
        <v>615030315</v>
      </c>
      <c r="B50" s="47"/>
      <c r="C50" s="44" t="str">
        <f t="shared" si="3"/>
        <v>615030315</v>
      </c>
      <c r="D50" s="71" t="s">
        <v>1071</v>
      </c>
      <c r="E50" s="71" t="s">
        <v>1071</v>
      </c>
      <c r="F50" s="71" t="s">
        <v>1677</v>
      </c>
      <c r="G50" s="71" t="s">
        <v>419</v>
      </c>
      <c r="H50" s="71" t="s">
        <v>62</v>
      </c>
      <c r="I50" s="71" t="s">
        <v>420</v>
      </c>
      <c r="J50" s="71" t="s">
        <v>1679</v>
      </c>
      <c r="K50" s="71" t="s">
        <v>14</v>
      </c>
      <c r="L50" s="72" t="b">
        <v>0</v>
      </c>
      <c r="M50" s="71" t="s">
        <v>94</v>
      </c>
      <c r="N50" s="71" t="s">
        <v>94</v>
      </c>
      <c r="O50" s="71" t="s">
        <v>71</v>
      </c>
      <c r="P50" s="71" t="s">
        <v>32</v>
      </c>
      <c r="Q50" s="71" t="s">
        <v>1480</v>
      </c>
      <c r="R50" s="71" t="s">
        <v>1481</v>
      </c>
      <c r="S50" s="72" t="s">
        <v>1</v>
      </c>
      <c r="T50" s="71" t="s">
        <v>14</v>
      </c>
      <c r="U50" s="71" t="s">
        <v>14</v>
      </c>
      <c r="V50" s="79" t="s">
        <v>1</v>
      </c>
      <c r="W50" s="79" t="s">
        <v>14</v>
      </c>
      <c r="X50" s="79" t="s">
        <v>14</v>
      </c>
      <c r="Y50" s="79" t="s">
        <v>14</v>
      </c>
      <c r="Z50" s="79" t="s">
        <v>1</v>
      </c>
      <c r="AA50" s="79" t="s">
        <v>1</v>
      </c>
      <c r="AB50" s="79" t="s">
        <v>14</v>
      </c>
      <c r="AC50" s="79" t="s">
        <v>0</v>
      </c>
    </row>
    <row r="51" spans="1:29" ht="32" x14ac:dyDescent="0.2">
      <c r="A51" s="71">
        <v>615030316</v>
      </c>
      <c r="B51" s="47"/>
      <c r="C51" s="44" t="str">
        <f t="shared" si="3"/>
        <v>615030316</v>
      </c>
      <c r="D51" s="71" t="s">
        <v>1072</v>
      </c>
      <c r="E51" s="71" t="s">
        <v>1072</v>
      </c>
      <c r="F51" s="71" t="s">
        <v>1677</v>
      </c>
      <c r="G51" s="71" t="s">
        <v>421</v>
      </c>
      <c r="H51" s="71" t="s">
        <v>62</v>
      </c>
      <c r="I51" s="71" t="s">
        <v>422</v>
      </c>
      <c r="J51" s="71" t="s">
        <v>1630</v>
      </c>
      <c r="K51" s="71" t="s">
        <v>14</v>
      </c>
      <c r="L51" s="72" t="b">
        <v>0</v>
      </c>
      <c r="M51" s="71" t="s">
        <v>94</v>
      </c>
      <c r="N51" s="71" t="s">
        <v>94</v>
      </c>
      <c r="O51" s="71" t="s">
        <v>71</v>
      </c>
      <c r="P51" s="71" t="s">
        <v>32</v>
      </c>
      <c r="Q51" s="71" t="s">
        <v>1480</v>
      </c>
      <c r="R51" s="71" t="s">
        <v>1481</v>
      </c>
      <c r="S51" s="72" t="s">
        <v>1</v>
      </c>
      <c r="T51" s="71" t="s">
        <v>14</v>
      </c>
      <c r="U51" s="71" t="s">
        <v>14</v>
      </c>
      <c r="V51" s="79" t="s">
        <v>1</v>
      </c>
      <c r="W51" s="79" t="s">
        <v>14</v>
      </c>
      <c r="X51" s="79" t="s">
        <v>14</v>
      </c>
      <c r="Y51" s="79" t="s">
        <v>14</v>
      </c>
      <c r="Z51" s="79" t="s">
        <v>1</v>
      </c>
      <c r="AA51" s="79" t="s">
        <v>1</v>
      </c>
      <c r="AB51" s="79" t="s">
        <v>14</v>
      </c>
      <c r="AC51" s="79" t="s">
        <v>0</v>
      </c>
    </row>
    <row r="52" spans="1:29" ht="32" x14ac:dyDescent="0.2">
      <c r="A52" s="71">
        <v>615030332</v>
      </c>
      <c r="B52" s="47"/>
      <c r="C52" s="44" t="str">
        <f t="shared" si="3"/>
        <v>615030332</v>
      </c>
      <c r="D52" s="71" t="s">
        <v>1073</v>
      </c>
      <c r="E52" s="71" t="s">
        <v>1073</v>
      </c>
      <c r="F52" s="71" t="s">
        <v>1677</v>
      </c>
      <c r="G52" s="71" t="s">
        <v>413</v>
      </c>
      <c r="H52" s="71" t="s">
        <v>62</v>
      </c>
      <c r="I52" s="71" t="s">
        <v>414</v>
      </c>
      <c r="J52" s="71" t="s">
        <v>1625</v>
      </c>
      <c r="K52" s="71" t="s">
        <v>14</v>
      </c>
      <c r="L52" s="72" t="b">
        <v>0</v>
      </c>
      <c r="M52" s="71" t="s">
        <v>94</v>
      </c>
      <c r="N52" s="71" t="s">
        <v>94</v>
      </c>
      <c r="O52" s="71" t="s">
        <v>71</v>
      </c>
      <c r="P52" s="71" t="s">
        <v>32</v>
      </c>
      <c r="Q52" s="71" t="s">
        <v>1480</v>
      </c>
      <c r="R52" s="71" t="s">
        <v>1481</v>
      </c>
      <c r="S52" s="72" t="s">
        <v>1</v>
      </c>
      <c r="T52" s="71" t="s">
        <v>14</v>
      </c>
      <c r="U52" s="71" t="s">
        <v>14</v>
      </c>
      <c r="V52" s="79" t="s">
        <v>1</v>
      </c>
      <c r="W52" s="79" t="s">
        <v>14</v>
      </c>
      <c r="X52" s="79" t="s">
        <v>14</v>
      </c>
      <c r="Y52" s="79" t="s">
        <v>14</v>
      </c>
      <c r="Z52" s="79" t="s">
        <v>1</v>
      </c>
      <c r="AA52" s="79" t="s">
        <v>1</v>
      </c>
      <c r="AB52" s="79" t="s">
        <v>1610</v>
      </c>
      <c r="AC52" s="79" t="s">
        <v>0</v>
      </c>
    </row>
    <row r="53" spans="1:29" ht="32" x14ac:dyDescent="0.2">
      <c r="A53" s="71">
        <v>615040106</v>
      </c>
      <c r="B53" s="47"/>
      <c r="C53" s="44" t="str">
        <f t="shared" ref="C53:C60" si="4">CONCATENATE(B53,A53)</f>
        <v>615040106</v>
      </c>
      <c r="D53" s="71" t="s">
        <v>1076</v>
      </c>
      <c r="E53" s="71" t="s">
        <v>1076</v>
      </c>
      <c r="F53" s="71" t="s">
        <v>1680</v>
      </c>
      <c r="G53" s="71" t="s">
        <v>192</v>
      </c>
      <c r="H53" s="71" t="s">
        <v>62</v>
      </c>
      <c r="I53" s="71" t="s">
        <v>193</v>
      </c>
      <c r="J53" s="71" t="s">
        <v>1681</v>
      </c>
      <c r="K53" s="71" t="s">
        <v>14</v>
      </c>
      <c r="L53" s="72" t="b">
        <v>0</v>
      </c>
      <c r="M53" s="71" t="s">
        <v>94</v>
      </c>
      <c r="N53" s="71" t="s">
        <v>94</v>
      </c>
      <c r="O53" s="71" t="s">
        <v>71</v>
      </c>
      <c r="P53" s="71" t="s">
        <v>32</v>
      </c>
      <c r="Q53" s="71" t="s">
        <v>1480</v>
      </c>
      <c r="R53" s="71" t="s">
        <v>1481</v>
      </c>
      <c r="S53" s="72" t="s">
        <v>1</v>
      </c>
      <c r="T53" s="71" t="s">
        <v>14</v>
      </c>
      <c r="U53" s="71" t="s">
        <v>14</v>
      </c>
      <c r="V53" s="79" t="s">
        <v>1</v>
      </c>
      <c r="W53" s="79" t="s">
        <v>14</v>
      </c>
      <c r="X53" s="79" t="s">
        <v>14</v>
      </c>
      <c r="Y53" s="79" t="s">
        <v>14</v>
      </c>
      <c r="Z53" s="79" t="s">
        <v>1</v>
      </c>
      <c r="AA53" s="79" t="s">
        <v>1</v>
      </c>
      <c r="AB53" s="79" t="s">
        <v>14</v>
      </c>
      <c r="AC53" s="79" t="s">
        <v>0</v>
      </c>
    </row>
    <row r="54" spans="1:29" ht="32" x14ac:dyDescent="0.2">
      <c r="A54" s="71">
        <v>615040400</v>
      </c>
      <c r="B54" s="47"/>
      <c r="C54" s="44" t="str">
        <f t="shared" si="4"/>
        <v>615040400</v>
      </c>
      <c r="D54" s="71" t="s">
        <v>1080</v>
      </c>
      <c r="E54" s="71" t="s">
        <v>1080</v>
      </c>
      <c r="F54" s="71" t="s">
        <v>1682</v>
      </c>
      <c r="G54" s="71" t="s">
        <v>388</v>
      </c>
      <c r="H54" s="71" t="s">
        <v>62</v>
      </c>
      <c r="I54" s="71" t="s">
        <v>389</v>
      </c>
      <c r="J54" s="71" t="s">
        <v>1683</v>
      </c>
      <c r="K54" s="71" t="s">
        <v>14</v>
      </c>
      <c r="L54" s="72" t="b">
        <v>0</v>
      </c>
      <c r="M54" s="71" t="s">
        <v>94</v>
      </c>
      <c r="N54" s="71" t="s">
        <v>94</v>
      </c>
      <c r="O54" s="71" t="s">
        <v>71</v>
      </c>
      <c r="P54" s="71" t="s">
        <v>32</v>
      </c>
      <c r="Q54" s="71" t="s">
        <v>1480</v>
      </c>
      <c r="R54" s="71" t="s">
        <v>1481</v>
      </c>
      <c r="S54" s="72" t="s">
        <v>1</v>
      </c>
      <c r="T54" s="71" t="s">
        <v>14</v>
      </c>
      <c r="U54" s="71" t="s">
        <v>14</v>
      </c>
      <c r="V54" s="79" t="s">
        <v>1</v>
      </c>
      <c r="W54" s="79" t="s">
        <v>14</v>
      </c>
      <c r="X54" s="79" t="s">
        <v>14</v>
      </c>
      <c r="Y54" s="79" t="s">
        <v>14</v>
      </c>
      <c r="Z54" s="79" t="s">
        <v>1</v>
      </c>
      <c r="AA54" s="79" t="s">
        <v>1</v>
      </c>
      <c r="AB54" s="79" t="s">
        <v>14</v>
      </c>
      <c r="AC54" s="79" t="s">
        <v>0</v>
      </c>
    </row>
    <row r="55" spans="1:29" ht="48" x14ac:dyDescent="0.2">
      <c r="A55" s="71">
        <v>615040401</v>
      </c>
      <c r="B55" s="47"/>
      <c r="C55" s="44" t="str">
        <f t="shared" si="4"/>
        <v>615040401</v>
      </c>
      <c r="D55" s="71" t="s">
        <v>1081</v>
      </c>
      <c r="E55" s="71" t="s">
        <v>1081</v>
      </c>
      <c r="F55" s="71" t="s">
        <v>1682</v>
      </c>
      <c r="G55" s="71" t="s">
        <v>392</v>
      </c>
      <c r="H55" s="71" t="s">
        <v>62</v>
      </c>
      <c r="I55" s="71" t="s">
        <v>393</v>
      </c>
      <c r="J55" s="71" t="s">
        <v>1684</v>
      </c>
      <c r="K55" s="71" t="s">
        <v>14</v>
      </c>
      <c r="L55" s="72" t="b">
        <v>0</v>
      </c>
      <c r="M55" s="71" t="s">
        <v>94</v>
      </c>
      <c r="N55" s="71" t="s">
        <v>94</v>
      </c>
      <c r="O55" s="71" t="s">
        <v>71</v>
      </c>
      <c r="P55" s="71" t="s">
        <v>32</v>
      </c>
      <c r="Q55" s="71" t="s">
        <v>1480</v>
      </c>
      <c r="R55" s="71" t="s">
        <v>1481</v>
      </c>
      <c r="S55" s="72" t="s">
        <v>1</v>
      </c>
      <c r="T55" s="71" t="s">
        <v>14</v>
      </c>
      <c r="U55" s="71" t="s">
        <v>14</v>
      </c>
      <c r="V55" s="79" t="s">
        <v>1</v>
      </c>
      <c r="W55" s="79" t="s">
        <v>14</v>
      </c>
      <c r="X55" s="79" t="s">
        <v>14</v>
      </c>
      <c r="Y55" s="79" t="s">
        <v>14</v>
      </c>
      <c r="Z55" s="79" t="s">
        <v>1</v>
      </c>
      <c r="AA55" s="79" t="s">
        <v>1</v>
      </c>
      <c r="AB55" s="79" t="s">
        <v>14</v>
      </c>
      <c r="AC55" s="79" t="s">
        <v>0</v>
      </c>
    </row>
    <row r="56" spans="1:29" ht="48" x14ac:dyDescent="0.2">
      <c r="A56" s="71">
        <v>615040402</v>
      </c>
      <c r="B56" s="47"/>
      <c r="C56" s="44" t="str">
        <f t="shared" si="4"/>
        <v>615040402</v>
      </c>
      <c r="D56" s="71" t="s">
        <v>1082</v>
      </c>
      <c r="E56" s="71" t="s">
        <v>1082</v>
      </c>
      <c r="F56" s="71" t="s">
        <v>1682</v>
      </c>
      <c r="G56" s="71" t="s">
        <v>394</v>
      </c>
      <c r="H56" s="71" t="s">
        <v>62</v>
      </c>
      <c r="I56" s="71" t="s">
        <v>395</v>
      </c>
      <c r="J56" s="71" t="s">
        <v>1685</v>
      </c>
      <c r="K56" s="71" t="s">
        <v>14</v>
      </c>
      <c r="L56" s="72" t="b">
        <v>0</v>
      </c>
      <c r="M56" s="71" t="s">
        <v>94</v>
      </c>
      <c r="N56" s="71" t="s">
        <v>94</v>
      </c>
      <c r="O56" s="71" t="s">
        <v>71</v>
      </c>
      <c r="P56" s="71" t="s">
        <v>32</v>
      </c>
      <c r="Q56" s="71" t="s">
        <v>1480</v>
      </c>
      <c r="R56" s="71" t="s">
        <v>1481</v>
      </c>
      <c r="S56" s="72" t="s">
        <v>1</v>
      </c>
      <c r="T56" s="71" t="s">
        <v>14</v>
      </c>
      <c r="U56" s="71" t="s">
        <v>14</v>
      </c>
      <c r="V56" s="79" t="s">
        <v>1</v>
      </c>
      <c r="W56" s="79" t="s">
        <v>14</v>
      </c>
      <c r="X56" s="79" t="s">
        <v>14</v>
      </c>
      <c r="Y56" s="79" t="s">
        <v>14</v>
      </c>
      <c r="Z56" s="79" t="s">
        <v>1</v>
      </c>
      <c r="AA56" s="79" t="s">
        <v>1</v>
      </c>
      <c r="AB56" s="79" t="s">
        <v>14</v>
      </c>
      <c r="AC56" s="79" t="s">
        <v>0</v>
      </c>
    </row>
    <row r="57" spans="1:29" ht="32" x14ac:dyDescent="0.2">
      <c r="A57" s="71">
        <v>615040606</v>
      </c>
      <c r="B57" s="47"/>
      <c r="C57" s="44" t="str">
        <f t="shared" si="4"/>
        <v>615040606</v>
      </c>
      <c r="D57" s="71" t="s">
        <v>1085</v>
      </c>
      <c r="E57" s="71" t="s">
        <v>1085</v>
      </c>
      <c r="F57" s="71" t="s">
        <v>1686</v>
      </c>
      <c r="G57" s="71" t="s">
        <v>101</v>
      </c>
      <c r="H57" s="71" t="s">
        <v>62</v>
      </c>
      <c r="I57" s="71" t="s">
        <v>102</v>
      </c>
      <c r="J57" s="71" t="s">
        <v>1635</v>
      </c>
      <c r="K57" s="71" t="s">
        <v>14</v>
      </c>
      <c r="L57" s="72" t="b">
        <v>0</v>
      </c>
      <c r="M57" s="71" t="s">
        <v>94</v>
      </c>
      <c r="N57" s="71" t="s">
        <v>94</v>
      </c>
      <c r="O57" s="71" t="s">
        <v>71</v>
      </c>
      <c r="P57" s="71" t="s">
        <v>32</v>
      </c>
      <c r="Q57" s="71" t="s">
        <v>1480</v>
      </c>
      <c r="R57" s="71" t="s">
        <v>1481</v>
      </c>
      <c r="S57" s="72" t="s">
        <v>1</v>
      </c>
      <c r="T57" s="71" t="s">
        <v>14</v>
      </c>
      <c r="U57" s="71" t="s">
        <v>14</v>
      </c>
      <c r="V57" s="79" t="s">
        <v>1</v>
      </c>
      <c r="W57" s="79" t="s">
        <v>14</v>
      </c>
      <c r="X57" s="79" t="s">
        <v>14</v>
      </c>
      <c r="Y57" s="79" t="s">
        <v>1687</v>
      </c>
      <c r="Z57" s="79" t="s">
        <v>1</v>
      </c>
      <c r="AA57" s="79" t="s">
        <v>1</v>
      </c>
      <c r="AB57" s="79" t="s">
        <v>1610</v>
      </c>
      <c r="AC57" s="79" t="s">
        <v>0</v>
      </c>
    </row>
    <row r="58" spans="1:29" ht="32" x14ac:dyDescent="0.2">
      <c r="A58" s="71">
        <v>615040607</v>
      </c>
      <c r="B58" s="47"/>
      <c r="C58" s="44" t="str">
        <f t="shared" si="4"/>
        <v>615040607</v>
      </c>
      <c r="D58" s="71" t="s">
        <v>1086</v>
      </c>
      <c r="E58" s="71" t="s">
        <v>172</v>
      </c>
      <c r="F58" s="71" t="s">
        <v>1686</v>
      </c>
      <c r="G58" s="71" t="s">
        <v>520</v>
      </c>
      <c r="H58" s="71" t="s">
        <v>62</v>
      </c>
      <c r="I58" s="71" t="s">
        <v>521</v>
      </c>
      <c r="J58" s="71" t="s">
        <v>1642</v>
      </c>
      <c r="K58" s="71" t="s">
        <v>14</v>
      </c>
      <c r="L58" s="72" t="b">
        <v>0</v>
      </c>
      <c r="M58" s="71" t="s">
        <v>94</v>
      </c>
      <c r="N58" s="71" t="s">
        <v>94</v>
      </c>
      <c r="O58" s="71" t="s">
        <v>71</v>
      </c>
      <c r="P58" s="71" t="s">
        <v>32</v>
      </c>
      <c r="Q58" s="71" t="s">
        <v>1480</v>
      </c>
      <c r="R58" s="71" t="s">
        <v>1481</v>
      </c>
      <c r="S58" s="72" t="s">
        <v>1</v>
      </c>
      <c r="T58" s="71" t="s">
        <v>14</v>
      </c>
      <c r="U58" s="71" t="s">
        <v>14</v>
      </c>
      <c r="V58" s="79" t="s">
        <v>1</v>
      </c>
      <c r="W58" s="79" t="s">
        <v>14</v>
      </c>
      <c r="X58" s="79" t="s">
        <v>14</v>
      </c>
      <c r="Y58" s="79" t="s">
        <v>14</v>
      </c>
      <c r="Z58" s="79" t="s">
        <v>1</v>
      </c>
      <c r="AA58" s="79" t="s">
        <v>1</v>
      </c>
      <c r="AB58" s="79" t="s">
        <v>1688</v>
      </c>
      <c r="AC58" s="79" t="s">
        <v>0</v>
      </c>
    </row>
    <row r="59" spans="1:29" ht="32" x14ac:dyDescent="0.2">
      <c r="A59" s="71">
        <v>615049901</v>
      </c>
      <c r="B59" s="47"/>
      <c r="C59" s="44" t="str">
        <f t="shared" si="4"/>
        <v>615049901</v>
      </c>
      <c r="D59" s="71" t="s">
        <v>1088</v>
      </c>
      <c r="E59" s="71" t="s">
        <v>1088</v>
      </c>
      <c r="F59" s="71" t="s">
        <v>1689</v>
      </c>
      <c r="G59" s="71" t="s">
        <v>610</v>
      </c>
      <c r="H59" s="71" t="s">
        <v>62</v>
      </c>
      <c r="I59" s="71" t="s">
        <v>611</v>
      </c>
      <c r="J59" s="71" t="s">
        <v>1690</v>
      </c>
      <c r="K59" s="71" t="s">
        <v>14</v>
      </c>
      <c r="L59" s="72" t="b">
        <v>0</v>
      </c>
      <c r="M59" s="71" t="s">
        <v>94</v>
      </c>
      <c r="N59" s="71" t="s">
        <v>94</v>
      </c>
      <c r="O59" s="71" t="s">
        <v>71</v>
      </c>
      <c r="P59" s="71" t="s">
        <v>32</v>
      </c>
      <c r="Q59" s="71" t="s">
        <v>1480</v>
      </c>
      <c r="R59" s="71" t="s">
        <v>1481</v>
      </c>
      <c r="S59" s="72" t="s">
        <v>1</v>
      </c>
      <c r="T59" s="71" t="s">
        <v>14</v>
      </c>
      <c r="U59" s="71" t="s">
        <v>14</v>
      </c>
      <c r="V59" s="79" t="s">
        <v>1</v>
      </c>
      <c r="W59" s="79" t="s">
        <v>14</v>
      </c>
      <c r="X59" s="79" t="s">
        <v>14</v>
      </c>
      <c r="Y59" s="79" t="s">
        <v>14</v>
      </c>
      <c r="Z59" s="79" t="s">
        <v>1</v>
      </c>
      <c r="AA59" s="79" t="s">
        <v>1</v>
      </c>
      <c r="AB59" s="79" t="s">
        <v>1691</v>
      </c>
      <c r="AC59" s="79" t="s">
        <v>0</v>
      </c>
    </row>
    <row r="60" spans="1:29" ht="32" x14ac:dyDescent="0.2">
      <c r="A60" s="71">
        <v>615049905</v>
      </c>
      <c r="B60" s="47"/>
      <c r="C60" s="44" t="str">
        <f t="shared" si="4"/>
        <v>615049905</v>
      </c>
      <c r="D60" s="71" t="s">
        <v>1089</v>
      </c>
      <c r="E60" s="71" t="s">
        <v>172</v>
      </c>
      <c r="F60" s="71" t="s">
        <v>1689</v>
      </c>
      <c r="G60" s="71" t="s">
        <v>238</v>
      </c>
      <c r="H60" s="71" t="s">
        <v>62</v>
      </c>
      <c r="I60" s="71" t="s">
        <v>239</v>
      </c>
      <c r="J60" s="71" t="s">
        <v>1670</v>
      </c>
      <c r="K60" s="71" t="s">
        <v>14</v>
      </c>
      <c r="L60" s="72" t="b">
        <v>0</v>
      </c>
      <c r="M60" s="71" t="s">
        <v>94</v>
      </c>
      <c r="N60" s="71" t="s">
        <v>94</v>
      </c>
      <c r="O60" s="71" t="s">
        <v>71</v>
      </c>
      <c r="P60" s="71" t="s">
        <v>32</v>
      </c>
      <c r="Q60" s="71" t="s">
        <v>1480</v>
      </c>
      <c r="R60" s="71" t="s">
        <v>1481</v>
      </c>
      <c r="S60" s="72" t="s">
        <v>1</v>
      </c>
      <c r="T60" s="71" t="s">
        <v>14</v>
      </c>
      <c r="U60" s="71" t="s">
        <v>14</v>
      </c>
      <c r="V60" s="79" t="s">
        <v>1</v>
      </c>
      <c r="W60" s="79" t="s">
        <v>14</v>
      </c>
      <c r="X60" s="79" t="s">
        <v>14</v>
      </c>
      <c r="Y60" s="79" t="s">
        <v>14</v>
      </c>
      <c r="Z60" s="79" t="s">
        <v>0</v>
      </c>
      <c r="AA60" s="79" t="s">
        <v>1</v>
      </c>
      <c r="AB60" s="79" t="s">
        <v>1688</v>
      </c>
      <c r="AC60" s="79" t="s">
        <v>0</v>
      </c>
    </row>
    <row r="61" spans="1:29" ht="48" x14ac:dyDescent="0.2">
      <c r="A61" s="71">
        <v>615050110</v>
      </c>
      <c r="B61" s="47"/>
      <c r="C61" s="44" t="str">
        <f t="shared" ref="C61:C67" si="5">CONCATENATE(B61,A61)</f>
        <v>615050110</v>
      </c>
      <c r="D61" s="71" t="s">
        <v>1093</v>
      </c>
      <c r="E61" s="71" t="s">
        <v>1093</v>
      </c>
      <c r="F61" s="71" t="s">
        <v>1692</v>
      </c>
      <c r="G61" s="71" t="s">
        <v>499</v>
      </c>
      <c r="H61" s="71" t="s">
        <v>62</v>
      </c>
      <c r="I61" s="71" t="s">
        <v>500</v>
      </c>
      <c r="J61" s="71" t="s">
        <v>1693</v>
      </c>
      <c r="K61" s="71" t="s">
        <v>14</v>
      </c>
      <c r="L61" s="72" t="b">
        <v>0</v>
      </c>
      <c r="M61" s="71" t="s">
        <v>99</v>
      </c>
      <c r="N61" s="71" t="s">
        <v>100</v>
      </c>
      <c r="O61" s="71" t="s">
        <v>71</v>
      </c>
      <c r="P61" s="71" t="s">
        <v>32</v>
      </c>
      <c r="Q61" s="71" t="s">
        <v>1480</v>
      </c>
      <c r="R61" s="71" t="s">
        <v>1481</v>
      </c>
      <c r="S61" s="72" t="s">
        <v>1</v>
      </c>
      <c r="T61" s="71" t="s">
        <v>14</v>
      </c>
      <c r="U61" s="71" t="s">
        <v>14</v>
      </c>
      <c r="V61" s="79" t="s">
        <v>1</v>
      </c>
      <c r="W61" s="79" t="s">
        <v>14</v>
      </c>
      <c r="X61" s="79" t="s">
        <v>14</v>
      </c>
      <c r="Y61" s="79" t="s">
        <v>1694</v>
      </c>
      <c r="Z61" s="79" t="s">
        <v>1</v>
      </c>
      <c r="AA61" s="79" t="s">
        <v>1</v>
      </c>
      <c r="AB61" s="79" t="s">
        <v>1695</v>
      </c>
      <c r="AC61" s="79" t="s">
        <v>0</v>
      </c>
    </row>
    <row r="62" spans="1:29" ht="48" x14ac:dyDescent="0.2">
      <c r="A62" s="71">
        <v>615050111</v>
      </c>
      <c r="B62" s="47"/>
      <c r="C62" s="44" t="str">
        <f t="shared" si="5"/>
        <v>615050111</v>
      </c>
      <c r="D62" s="71" t="s">
        <v>1094</v>
      </c>
      <c r="E62" s="71" t="s">
        <v>1094</v>
      </c>
      <c r="F62" s="71" t="s">
        <v>1692</v>
      </c>
      <c r="G62" s="71" t="s">
        <v>501</v>
      </c>
      <c r="H62" s="71" t="s">
        <v>62</v>
      </c>
      <c r="I62" s="71" t="s">
        <v>502</v>
      </c>
      <c r="J62" s="71" t="s">
        <v>1630</v>
      </c>
      <c r="K62" s="71" t="s">
        <v>14</v>
      </c>
      <c r="L62" s="72" t="b">
        <v>0</v>
      </c>
      <c r="M62" s="71" t="s">
        <v>99</v>
      </c>
      <c r="N62" s="71" t="s">
        <v>100</v>
      </c>
      <c r="O62" s="71" t="s">
        <v>71</v>
      </c>
      <c r="P62" s="71" t="s">
        <v>32</v>
      </c>
      <c r="Q62" s="71" t="s">
        <v>1480</v>
      </c>
      <c r="R62" s="71" t="s">
        <v>1481</v>
      </c>
      <c r="S62" s="72" t="s">
        <v>1</v>
      </c>
      <c r="T62" s="71" t="s">
        <v>14</v>
      </c>
      <c r="U62" s="71" t="s">
        <v>14</v>
      </c>
      <c r="V62" s="79" t="s">
        <v>1</v>
      </c>
      <c r="W62" s="79" t="s">
        <v>14</v>
      </c>
      <c r="X62" s="79" t="s">
        <v>14</v>
      </c>
      <c r="Y62" s="79" t="s">
        <v>1696</v>
      </c>
      <c r="Z62" s="79" t="s">
        <v>1</v>
      </c>
      <c r="AA62" s="79" t="s">
        <v>1</v>
      </c>
      <c r="AB62" s="79" t="s">
        <v>1695</v>
      </c>
      <c r="AC62" s="79" t="s">
        <v>0</v>
      </c>
    </row>
    <row r="63" spans="1:29" ht="48" x14ac:dyDescent="0.2">
      <c r="A63" s="71">
        <v>615050112</v>
      </c>
      <c r="B63" s="47"/>
      <c r="C63" s="44" t="str">
        <f t="shared" si="5"/>
        <v>615050112</v>
      </c>
      <c r="D63" s="71" t="s">
        <v>1095</v>
      </c>
      <c r="E63" s="71" t="s">
        <v>1095</v>
      </c>
      <c r="F63" s="71" t="s">
        <v>1692</v>
      </c>
      <c r="G63" s="71" t="s">
        <v>503</v>
      </c>
      <c r="H63" s="71" t="s">
        <v>62</v>
      </c>
      <c r="I63" s="71" t="s">
        <v>504</v>
      </c>
      <c r="J63" s="71" t="s">
        <v>1635</v>
      </c>
      <c r="K63" s="71" t="s">
        <v>14</v>
      </c>
      <c r="L63" s="72" t="b">
        <v>0</v>
      </c>
      <c r="M63" s="71" t="s">
        <v>99</v>
      </c>
      <c r="N63" s="71" t="s">
        <v>100</v>
      </c>
      <c r="O63" s="71" t="s">
        <v>71</v>
      </c>
      <c r="P63" s="71" t="s">
        <v>32</v>
      </c>
      <c r="Q63" s="71" t="s">
        <v>1480</v>
      </c>
      <c r="R63" s="71" t="s">
        <v>1481</v>
      </c>
      <c r="S63" s="72" t="s">
        <v>1</v>
      </c>
      <c r="T63" s="71" t="s">
        <v>14</v>
      </c>
      <c r="U63" s="71" t="s">
        <v>14</v>
      </c>
      <c r="V63" s="79" t="s">
        <v>1</v>
      </c>
      <c r="W63" s="79" t="s">
        <v>14</v>
      </c>
      <c r="X63" s="79" t="s">
        <v>14</v>
      </c>
      <c r="Y63" s="79" t="s">
        <v>1697</v>
      </c>
      <c r="Z63" s="79" t="s">
        <v>1</v>
      </c>
      <c r="AA63" s="79" t="s">
        <v>1</v>
      </c>
      <c r="AB63" s="79" t="s">
        <v>1695</v>
      </c>
      <c r="AC63" s="79" t="s">
        <v>0</v>
      </c>
    </row>
    <row r="64" spans="1:29" ht="32" x14ac:dyDescent="0.2">
      <c r="A64" s="71">
        <v>615061701</v>
      </c>
      <c r="B64" s="47"/>
      <c r="C64" s="44" t="str">
        <f t="shared" si="5"/>
        <v>615061701</v>
      </c>
      <c r="D64" s="71" t="s">
        <v>1101</v>
      </c>
      <c r="E64" s="71" t="s">
        <v>91</v>
      </c>
      <c r="F64" s="71" t="s">
        <v>1698</v>
      </c>
      <c r="G64" s="71" t="s">
        <v>92</v>
      </c>
      <c r="H64" s="71" t="s">
        <v>62</v>
      </c>
      <c r="I64" s="71" t="s">
        <v>93</v>
      </c>
      <c r="J64" s="71" t="s">
        <v>1635</v>
      </c>
      <c r="K64" s="71" t="s">
        <v>14</v>
      </c>
      <c r="L64" s="72" t="b">
        <v>0</v>
      </c>
      <c r="M64" s="71" t="s">
        <v>94</v>
      </c>
      <c r="N64" s="71" t="s">
        <v>94</v>
      </c>
      <c r="O64" s="71" t="s">
        <v>71</v>
      </c>
      <c r="P64" s="71" t="s">
        <v>32</v>
      </c>
      <c r="Q64" s="71" t="s">
        <v>1480</v>
      </c>
      <c r="R64" s="71" t="s">
        <v>1481</v>
      </c>
      <c r="S64" s="72" t="s">
        <v>1</v>
      </c>
      <c r="T64" s="71" t="s">
        <v>14</v>
      </c>
      <c r="U64" s="71" t="s">
        <v>14</v>
      </c>
      <c r="V64" s="79" t="s">
        <v>1</v>
      </c>
      <c r="W64" s="79" t="s">
        <v>14</v>
      </c>
      <c r="X64" s="79" t="s">
        <v>14</v>
      </c>
      <c r="Y64" s="79" t="s">
        <v>14</v>
      </c>
      <c r="Z64" s="79" t="s">
        <v>1</v>
      </c>
      <c r="AA64" s="79" t="s">
        <v>1</v>
      </c>
      <c r="AB64" s="79" t="s">
        <v>1699</v>
      </c>
      <c r="AC64" s="79" t="s">
        <v>0</v>
      </c>
    </row>
    <row r="65" spans="1:29" ht="32" x14ac:dyDescent="0.2">
      <c r="A65" s="71">
        <v>615130100</v>
      </c>
      <c r="B65" s="47"/>
      <c r="C65" s="44" t="str">
        <f t="shared" si="5"/>
        <v>615130100</v>
      </c>
      <c r="D65" s="71" t="s">
        <v>1112</v>
      </c>
      <c r="E65" s="71" t="s">
        <v>1112</v>
      </c>
      <c r="F65" s="71" t="s">
        <v>1700</v>
      </c>
      <c r="G65" s="71" t="s">
        <v>374</v>
      </c>
      <c r="H65" s="71" t="s">
        <v>62</v>
      </c>
      <c r="I65" s="71" t="s">
        <v>375</v>
      </c>
      <c r="J65" s="71" t="s">
        <v>1649</v>
      </c>
      <c r="K65" s="71" t="s">
        <v>14</v>
      </c>
      <c r="L65" s="72" t="b">
        <v>0</v>
      </c>
      <c r="M65" s="71" t="s">
        <v>99</v>
      </c>
      <c r="N65" s="71" t="s">
        <v>100</v>
      </c>
      <c r="O65" s="71" t="s">
        <v>71</v>
      </c>
      <c r="P65" s="71" t="s">
        <v>32</v>
      </c>
      <c r="Q65" s="71" t="s">
        <v>1480</v>
      </c>
      <c r="R65" s="71" t="s">
        <v>1481</v>
      </c>
      <c r="S65" s="72" t="s">
        <v>1</v>
      </c>
      <c r="T65" s="71" t="s">
        <v>14</v>
      </c>
      <c r="U65" s="71" t="s">
        <v>14</v>
      </c>
      <c r="V65" s="79" t="s">
        <v>1</v>
      </c>
      <c r="W65" s="79" t="s">
        <v>14</v>
      </c>
      <c r="X65" s="79" t="s">
        <v>14</v>
      </c>
      <c r="Y65" s="79" t="s">
        <v>14</v>
      </c>
      <c r="Z65" s="79" t="s">
        <v>1</v>
      </c>
      <c r="AA65" s="79" t="s">
        <v>1</v>
      </c>
      <c r="AB65" s="79" t="s">
        <v>1636</v>
      </c>
      <c r="AC65" s="79" t="s">
        <v>0</v>
      </c>
    </row>
    <row r="66" spans="1:29" ht="32" x14ac:dyDescent="0.2">
      <c r="A66" s="71">
        <v>615130205</v>
      </c>
      <c r="B66" s="47"/>
      <c r="C66" s="44" t="str">
        <f t="shared" si="5"/>
        <v>615130205</v>
      </c>
      <c r="D66" s="71" t="s">
        <v>1115</v>
      </c>
      <c r="E66" s="71" t="s">
        <v>1701</v>
      </c>
      <c r="F66" s="71" t="s">
        <v>1702</v>
      </c>
      <c r="G66" s="71" t="s">
        <v>271</v>
      </c>
      <c r="H66" s="71" t="s">
        <v>62</v>
      </c>
      <c r="I66" s="71" t="s">
        <v>272</v>
      </c>
      <c r="J66" s="71" t="s">
        <v>1642</v>
      </c>
      <c r="K66" s="71" t="s">
        <v>14</v>
      </c>
      <c r="L66" s="72" t="b">
        <v>0</v>
      </c>
      <c r="M66" s="71" t="s">
        <v>99</v>
      </c>
      <c r="N66" s="71" t="s">
        <v>100</v>
      </c>
      <c r="O66" s="71" t="s">
        <v>71</v>
      </c>
      <c r="P66" s="71" t="s">
        <v>32</v>
      </c>
      <c r="Q66" s="71" t="s">
        <v>1480</v>
      </c>
      <c r="R66" s="71" t="s">
        <v>1481</v>
      </c>
      <c r="S66" s="72" t="s">
        <v>1</v>
      </c>
      <c r="T66" s="71" t="s">
        <v>14</v>
      </c>
      <c r="U66" s="71" t="s">
        <v>14</v>
      </c>
      <c r="V66" s="79" t="s">
        <v>1</v>
      </c>
      <c r="W66" s="79" t="s">
        <v>14</v>
      </c>
      <c r="X66" s="79" t="s">
        <v>14</v>
      </c>
      <c r="Y66" s="79" t="s">
        <v>14</v>
      </c>
      <c r="Z66" s="79" t="s">
        <v>1</v>
      </c>
      <c r="AA66" s="79" t="s">
        <v>1</v>
      </c>
      <c r="AB66" s="79" t="s">
        <v>1695</v>
      </c>
      <c r="AC66" s="79" t="s">
        <v>0</v>
      </c>
    </row>
    <row r="67" spans="1:29" ht="48" x14ac:dyDescent="0.2">
      <c r="A67" s="71">
        <v>615170300</v>
      </c>
      <c r="B67" s="47"/>
      <c r="C67" s="44" t="str">
        <f t="shared" si="5"/>
        <v>615170300</v>
      </c>
      <c r="D67" s="71" t="s">
        <v>1120</v>
      </c>
      <c r="E67" s="71" t="s">
        <v>1703</v>
      </c>
      <c r="F67" s="71" t="s">
        <v>1704</v>
      </c>
      <c r="G67" s="71" t="s">
        <v>738</v>
      </c>
      <c r="H67" s="71" t="s">
        <v>62</v>
      </c>
      <c r="I67" s="71" t="s">
        <v>739</v>
      </c>
      <c r="J67" s="71" t="s">
        <v>1635</v>
      </c>
      <c r="K67" s="71" t="s">
        <v>14</v>
      </c>
      <c r="L67" s="72" t="b">
        <v>0</v>
      </c>
      <c r="M67" s="71" t="s">
        <v>121</v>
      </c>
      <c r="N67" s="71" t="s">
        <v>94</v>
      </c>
      <c r="O67" s="71" t="s">
        <v>71</v>
      </c>
      <c r="P67" s="71" t="s">
        <v>32</v>
      </c>
      <c r="Q67" s="71" t="s">
        <v>1480</v>
      </c>
      <c r="R67" s="71" t="s">
        <v>1481</v>
      </c>
      <c r="S67" s="72" t="s">
        <v>1</v>
      </c>
      <c r="T67" s="71" t="s">
        <v>14</v>
      </c>
      <c r="U67" s="71" t="s">
        <v>14</v>
      </c>
      <c r="V67" s="79" t="s">
        <v>1</v>
      </c>
      <c r="W67" s="79" t="s">
        <v>14</v>
      </c>
      <c r="X67" s="79" t="s">
        <v>14</v>
      </c>
      <c r="Y67" s="79" t="s">
        <v>14</v>
      </c>
      <c r="Z67" s="79" t="s">
        <v>1</v>
      </c>
      <c r="AA67" s="79" t="s">
        <v>1</v>
      </c>
      <c r="AB67" s="79" t="s">
        <v>1636</v>
      </c>
      <c r="AC67" s="79" t="s">
        <v>0</v>
      </c>
    </row>
    <row r="68" spans="1:29" ht="32" x14ac:dyDescent="0.2">
      <c r="A68" s="71">
        <v>646010103</v>
      </c>
      <c r="B68" s="47"/>
      <c r="C68" s="44" t="str">
        <f t="shared" ref="C68:C75" si="6">CONCATENATE(B68,A68)</f>
        <v>646010103</v>
      </c>
      <c r="D68" s="71" t="s">
        <v>1126</v>
      </c>
      <c r="E68" s="71" t="s">
        <v>1126</v>
      </c>
      <c r="F68" s="71" t="s">
        <v>1705</v>
      </c>
      <c r="G68" s="71" t="s">
        <v>195</v>
      </c>
      <c r="H68" s="71" t="s">
        <v>62</v>
      </c>
      <c r="I68" s="71" t="s">
        <v>196</v>
      </c>
      <c r="J68" s="71" t="s">
        <v>1706</v>
      </c>
      <c r="K68" s="71" t="s">
        <v>14</v>
      </c>
      <c r="L68" s="72" t="b">
        <v>0</v>
      </c>
      <c r="M68" s="71" t="s">
        <v>99</v>
      </c>
      <c r="N68" s="71" t="s">
        <v>100</v>
      </c>
      <c r="O68" s="71" t="s">
        <v>71</v>
      </c>
      <c r="P68" s="71" t="s">
        <v>32</v>
      </c>
      <c r="Q68" s="71" t="s">
        <v>1480</v>
      </c>
      <c r="R68" s="71" t="s">
        <v>1481</v>
      </c>
      <c r="S68" s="72" t="s">
        <v>1</v>
      </c>
      <c r="T68" s="71" t="s">
        <v>14</v>
      </c>
      <c r="U68" s="71" t="s">
        <v>14</v>
      </c>
      <c r="V68" s="79" t="s">
        <v>1</v>
      </c>
      <c r="W68" s="79" t="s">
        <v>14</v>
      </c>
      <c r="X68" s="79" t="s">
        <v>14</v>
      </c>
      <c r="Y68" s="79" t="s">
        <v>14</v>
      </c>
      <c r="Z68" s="79" t="s">
        <v>1</v>
      </c>
      <c r="AA68" s="79" t="s">
        <v>1</v>
      </c>
      <c r="AB68" s="79" t="s">
        <v>14</v>
      </c>
      <c r="AC68" s="79" t="s">
        <v>0</v>
      </c>
    </row>
    <row r="69" spans="1:29" ht="32" x14ac:dyDescent="0.2">
      <c r="A69" s="71">
        <v>646020117</v>
      </c>
      <c r="B69" s="47"/>
      <c r="C69" s="44" t="str">
        <f t="shared" si="6"/>
        <v>646020117</v>
      </c>
      <c r="D69" s="71" t="s">
        <v>1127</v>
      </c>
      <c r="E69" s="71" t="s">
        <v>1127</v>
      </c>
      <c r="F69" s="71" t="s">
        <v>1707</v>
      </c>
      <c r="G69" s="71" t="s">
        <v>234</v>
      </c>
      <c r="H69" s="71" t="s">
        <v>62</v>
      </c>
      <c r="I69" s="71" t="s">
        <v>235</v>
      </c>
      <c r="J69" s="71" t="s">
        <v>1642</v>
      </c>
      <c r="K69" s="71" t="s">
        <v>14</v>
      </c>
      <c r="L69" s="72" t="b">
        <v>0</v>
      </c>
      <c r="M69" s="71" t="s">
        <v>99</v>
      </c>
      <c r="N69" s="71" t="s">
        <v>100</v>
      </c>
      <c r="O69" s="71" t="s">
        <v>71</v>
      </c>
      <c r="P69" s="71" t="s">
        <v>32</v>
      </c>
      <c r="Q69" s="71" t="s">
        <v>1480</v>
      </c>
      <c r="R69" s="71" t="s">
        <v>1481</v>
      </c>
      <c r="S69" s="72" t="s">
        <v>1</v>
      </c>
      <c r="T69" s="71" t="s">
        <v>14</v>
      </c>
      <c r="U69" s="71" t="s">
        <v>14</v>
      </c>
      <c r="V69" s="79" t="s">
        <v>1</v>
      </c>
      <c r="W69" s="79" t="s">
        <v>14</v>
      </c>
      <c r="X69" s="79" t="s">
        <v>14</v>
      </c>
      <c r="Y69" s="79" t="s">
        <v>14</v>
      </c>
      <c r="Z69" s="79" t="s">
        <v>1</v>
      </c>
      <c r="AA69" s="79" t="s">
        <v>1</v>
      </c>
      <c r="AB69" s="79" t="s">
        <v>1611</v>
      </c>
      <c r="AC69" s="79" t="s">
        <v>0</v>
      </c>
    </row>
    <row r="70" spans="1:29" ht="32" x14ac:dyDescent="0.2">
      <c r="A70" s="71">
        <v>646030202</v>
      </c>
      <c r="B70" s="47"/>
      <c r="C70" s="44" t="str">
        <f t="shared" si="6"/>
        <v>646030202</v>
      </c>
      <c r="D70" s="71" t="s">
        <v>1128</v>
      </c>
      <c r="E70" s="71" t="s">
        <v>1128</v>
      </c>
      <c r="F70" s="71" t="s">
        <v>1708</v>
      </c>
      <c r="G70" s="71" t="s">
        <v>409</v>
      </c>
      <c r="H70" s="71" t="s">
        <v>62</v>
      </c>
      <c r="I70" s="71" t="s">
        <v>410</v>
      </c>
      <c r="J70" s="71" t="s">
        <v>1642</v>
      </c>
      <c r="K70" s="71" t="s">
        <v>14</v>
      </c>
      <c r="L70" s="72" t="b">
        <v>0</v>
      </c>
      <c r="M70" s="71" t="s">
        <v>99</v>
      </c>
      <c r="N70" s="71" t="s">
        <v>100</v>
      </c>
      <c r="O70" s="71" t="s">
        <v>71</v>
      </c>
      <c r="P70" s="71" t="s">
        <v>32</v>
      </c>
      <c r="Q70" s="71" t="s">
        <v>1480</v>
      </c>
      <c r="R70" s="71" t="s">
        <v>1481</v>
      </c>
      <c r="S70" s="72" t="s">
        <v>1</v>
      </c>
      <c r="T70" s="71" t="s">
        <v>14</v>
      </c>
      <c r="U70" s="71" t="s">
        <v>14</v>
      </c>
      <c r="V70" s="79" t="s">
        <v>1</v>
      </c>
      <c r="W70" s="79" t="s">
        <v>14</v>
      </c>
      <c r="X70" s="79" t="s">
        <v>14</v>
      </c>
      <c r="Y70" s="79" t="s">
        <v>14</v>
      </c>
      <c r="Z70" s="79" t="s">
        <v>1</v>
      </c>
      <c r="AA70" s="79" t="s">
        <v>1</v>
      </c>
      <c r="AB70" s="79" t="s">
        <v>14</v>
      </c>
      <c r="AC70" s="79" t="s">
        <v>0</v>
      </c>
    </row>
    <row r="71" spans="1:29" ht="32" x14ac:dyDescent="0.2">
      <c r="A71" s="71">
        <v>646030204</v>
      </c>
      <c r="B71" s="47"/>
      <c r="C71" s="44" t="str">
        <f t="shared" si="6"/>
        <v>646030204</v>
      </c>
      <c r="D71" s="71" t="s">
        <v>1129</v>
      </c>
      <c r="E71" s="71" t="s">
        <v>1129</v>
      </c>
      <c r="F71" s="71" t="s">
        <v>1708</v>
      </c>
      <c r="G71" s="71" t="s">
        <v>405</v>
      </c>
      <c r="H71" s="71" t="s">
        <v>62</v>
      </c>
      <c r="I71" s="71" t="s">
        <v>406</v>
      </c>
      <c r="J71" s="71" t="s">
        <v>1649</v>
      </c>
      <c r="K71" s="71" t="s">
        <v>14</v>
      </c>
      <c r="L71" s="72" t="b">
        <v>0</v>
      </c>
      <c r="M71" s="71" t="s">
        <v>99</v>
      </c>
      <c r="N71" s="71" t="s">
        <v>100</v>
      </c>
      <c r="O71" s="71" t="s">
        <v>71</v>
      </c>
      <c r="P71" s="71" t="s">
        <v>32</v>
      </c>
      <c r="Q71" s="71" t="s">
        <v>1480</v>
      </c>
      <c r="R71" s="71" t="s">
        <v>1481</v>
      </c>
      <c r="S71" s="72" t="s">
        <v>1</v>
      </c>
      <c r="T71" s="71" t="s">
        <v>14</v>
      </c>
      <c r="U71" s="71" t="s">
        <v>14</v>
      </c>
      <c r="V71" s="79" t="s">
        <v>1</v>
      </c>
      <c r="W71" s="79" t="s">
        <v>14</v>
      </c>
      <c r="X71" s="79" t="s">
        <v>14</v>
      </c>
      <c r="Y71" s="79" t="s">
        <v>14</v>
      </c>
      <c r="Z71" s="79" t="s">
        <v>1</v>
      </c>
      <c r="AA71" s="79" t="s">
        <v>1</v>
      </c>
      <c r="AB71" s="79" t="s">
        <v>14</v>
      </c>
      <c r="AC71" s="79" t="s">
        <v>0</v>
      </c>
    </row>
    <row r="72" spans="1:29" ht="32" x14ac:dyDescent="0.2">
      <c r="A72" s="71">
        <v>646030302</v>
      </c>
      <c r="B72" s="47"/>
      <c r="C72" s="44" t="str">
        <f t="shared" si="6"/>
        <v>646030302</v>
      </c>
      <c r="D72" s="71" t="s">
        <v>1131</v>
      </c>
      <c r="E72" s="71" t="s">
        <v>1131</v>
      </c>
      <c r="F72" s="71" t="s">
        <v>1709</v>
      </c>
      <c r="G72" s="71" t="s">
        <v>399</v>
      </c>
      <c r="H72" s="71" t="s">
        <v>62</v>
      </c>
      <c r="I72" s="71" t="s">
        <v>400</v>
      </c>
      <c r="J72" s="71" t="s">
        <v>1649</v>
      </c>
      <c r="K72" s="71" t="s">
        <v>14</v>
      </c>
      <c r="L72" s="72" t="b">
        <v>0</v>
      </c>
      <c r="M72" s="71" t="s">
        <v>121</v>
      </c>
      <c r="N72" s="71" t="s">
        <v>100</v>
      </c>
      <c r="O72" s="71" t="s">
        <v>71</v>
      </c>
      <c r="P72" s="71" t="s">
        <v>32</v>
      </c>
      <c r="Q72" s="71" t="s">
        <v>1480</v>
      </c>
      <c r="R72" s="71" t="s">
        <v>1481</v>
      </c>
      <c r="S72" s="72" t="s">
        <v>1</v>
      </c>
      <c r="T72" s="71" t="s">
        <v>14</v>
      </c>
      <c r="U72" s="71" t="s">
        <v>14</v>
      </c>
      <c r="V72" s="79" t="s">
        <v>1</v>
      </c>
      <c r="W72" s="79" t="s">
        <v>14</v>
      </c>
      <c r="X72" s="79" t="s">
        <v>14</v>
      </c>
      <c r="Y72" s="79" t="s">
        <v>1710</v>
      </c>
      <c r="Z72" s="79" t="s">
        <v>1</v>
      </c>
      <c r="AA72" s="79" t="s">
        <v>1</v>
      </c>
      <c r="AB72" s="79" t="s">
        <v>1695</v>
      </c>
      <c r="AC72" s="79" t="s">
        <v>0</v>
      </c>
    </row>
    <row r="73" spans="1:29" ht="32" x14ac:dyDescent="0.2">
      <c r="A73" s="71">
        <v>646040107</v>
      </c>
      <c r="B73" s="47"/>
      <c r="C73" s="44" t="str">
        <f t="shared" si="6"/>
        <v>646040107</v>
      </c>
      <c r="D73" s="71" t="s">
        <v>1135</v>
      </c>
      <c r="E73" s="71" t="s">
        <v>91</v>
      </c>
      <c r="F73" s="71" t="s">
        <v>1711</v>
      </c>
      <c r="G73" s="71" t="s">
        <v>210</v>
      </c>
      <c r="H73" s="71" t="s">
        <v>62</v>
      </c>
      <c r="I73" s="71" t="s">
        <v>211</v>
      </c>
      <c r="J73" s="71" t="s">
        <v>1712</v>
      </c>
      <c r="K73" s="71" t="s">
        <v>14</v>
      </c>
      <c r="L73" s="72" t="b">
        <v>0</v>
      </c>
      <c r="M73" s="71" t="s">
        <v>99</v>
      </c>
      <c r="N73" s="71" t="s">
        <v>100</v>
      </c>
      <c r="O73" s="71" t="s">
        <v>71</v>
      </c>
      <c r="P73" s="71" t="s">
        <v>32</v>
      </c>
      <c r="Q73" s="71" t="s">
        <v>1480</v>
      </c>
      <c r="R73" s="71" t="s">
        <v>1481</v>
      </c>
      <c r="S73" s="72" t="s">
        <v>1</v>
      </c>
      <c r="T73" s="71" t="s">
        <v>14</v>
      </c>
      <c r="U73" s="71" t="s">
        <v>14</v>
      </c>
      <c r="V73" s="79" t="s">
        <v>1</v>
      </c>
      <c r="W73" s="79" t="s">
        <v>14</v>
      </c>
      <c r="X73" s="79" t="s">
        <v>14</v>
      </c>
      <c r="Y73" s="79" t="s">
        <v>14</v>
      </c>
      <c r="Z73" s="79" t="s">
        <v>1</v>
      </c>
      <c r="AA73" s="79" t="s">
        <v>1</v>
      </c>
      <c r="AB73" s="79" t="s">
        <v>1699</v>
      </c>
      <c r="AC73" s="79" t="s">
        <v>0</v>
      </c>
    </row>
    <row r="74" spans="1:29" ht="32" x14ac:dyDescent="0.2">
      <c r="A74" s="71">
        <v>646041502</v>
      </c>
      <c r="B74" s="47"/>
      <c r="C74" s="44" t="str">
        <f t="shared" si="6"/>
        <v>646041502</v>
      </c>
      <c r="D74" s="71" t="s">
        <v>1136</v>
      </c>
      <c r="E74" s="71" t="s">
        <v>1136</v>
      </c>
      <c r="F74" s="71" t="s">
        <v>1713</v>
      </c>
      <c r="G74" s="71" t="s">
        <v>203</v>
      </c>
      <c r="H74" s="71" t="s">
        <v>62</v>
      </c>
      <c r="I74" s="71" t="s">
        <v>204</v>
      </c>
      <c r="J74" s="71" t="s">
        <v>1639</v>
      </c>
      <c r="K74" s="71" t="s">
        <v>14</v>
      </c>
      <c r="L74" s="72" t="b">
        <v>0</v>
      </c>
      <c r="M74" s="71" t="s">
        <v>99</v>
      </c>
      <c r="N74" s="71" t="s">
        <v>100</v>
      </c>
      <c r="O74" s="71" t="s">
        <v>71</v>
      </c>
      <c r="P74" s="71" t="s">
        <v>32</v>
      </c>
      <c r="Q74" s="71" t="s">
        <v>1480</v>
      </c>
      <c r="R74" s="71" t="s">
        <v>1481</v>
      </c>
      <c r="S74" s="72" t="s">
        <v>1</v>
      </c>
      <c r="T74" s="71" t="s">
        <v>14</v>
      </c>
      <c r="U74" s="71" t="s">
        <v>14</v>
      </c>
      <c r="V74" s="79" t="s">
        <v>1</v>
      </c>
      <c r="W74" s="79" t="s">
        <v>14</v>
      </c>
      <c r="X74" s="79" t="s">
        <v>14</v>
      </c>
      <c r="Y74" s="79" t="s">
        <v>14</v>
      </c>
      <c r="Z74" s="79" t="s">
        <v>1</v>
      </c>
      <c r="AA74" s="79" t="s">
        <v>1</v>
      </c>
      <c r="AB74" s="79" t="s">
        <v>14</v>
      </c>
      <c r="AC74" s="79" t="s">
        <v>0</v>
      </c>
    </row>
    <row r="75" spans="1:29" ht="48" x14ac:dyDescent="0.2">
      <c r="A75" s="71">
        <v>646041506</v>
      </c>
      <c r="B75" s="47"/>
      <c r="C75" s="44" t="str">
        <f t="shared" si="6"/>
        <v>646041506</v>
      </c>
      <c r="D75" s="71" t="s">
        <v>1137</v>
      </c>
      <c r="E75" s="71" t="s">
        <v>1137</v>
      </c>
      <c r="F75" s="71" t="s">
        <v>1713</v>
      </c>
      <c r="G75" s="71" t="s">
        <v>212</v>
      </c>
      <c r="H75" s="71" t="s">
        <v>62</v>
      </c>
      <c r="I75" s="71" t="s">
        <v>213</v>
      </c>
      <c r="J75" s="71" t="s">
        <v>1625</v>
      </c>
      <c r="K75" s="71" t="s">
        <v>14</v>
      </c>
      <c r="L75" s="72" t="b">
        <v>0</v>
      </c>
      <c r="M75" s="71" t="s">
        <v>99</v>
      </c>
      <c r="N75" s="71" t="s">
        <v>100</v>
      </c>
      <c r="O75" s="71" t="s">
        <v>71</v>
      </c>
      <c r="P75" s="71" t="s">
        <v>32</v>
      </c>
      <c r="Q75" s="71" t="s">
        <v>1480</v>
      </c>
      <c r="R75" s="71" t="s">
        <v>1481</v>
      </c>
      <c r="S75" s="72" t="s">
        <v>1</v>
      </c>
      <c r="T75" s="71" t="s">
        <v>14</v>
      </c>
      <c r="U75" s="71" t="s">
        <v>14</v>
      </c>
      <c r="V75" s="79" t="s">
        <v>1</v>
      </c>
      <c r="W75" s="79" t="s">
        <v>14</v>
      </c>
      <c r="X75" s="79" t="s">
        <v>14</v>
      </c>
      <c r="Y75" s="79" t="s">
        <v>14</v>
      </c>
      <c r="Z75" s="79" t="s">
        <v>1</v>
      </c>
      <c r="AA75" s="79" t="s">
        <v>1</v>
      </c>
      <c r="AB75" s="79" t="s">
        <v>1714</v>
      </c>
      <c r="AC75" s="79" t="s">
        <v>0</v>
      </c>
    </row>
    <row r="76" spans="1:29" ht="32" x14ac:dyDescent="0.2">
      <c r="A76" s="71">
        <v>646050200</v>
      </c>
      <c r="B76" s="47"/>
      <c r="C76" s="44" t="str">
        <f t="shared" ref="C76:C88" si="7">CONCATENATE(B76,A76)</f>
        <v>646050200</v>
      </c>
      <c r="D76" s="71" t="s">
        <v>1138</v>
      </c>
      <c r="E76" s="71" t="s">
        <v>1715</v>
      </c>
      <c r="F76" s="71" t="s">
        <v>1716</v>
      </c>
      <c r="G76" s="71" t="s">
        <v>533</v>
      </c>
      <c r="H76" s="71" t="s">
        <v>62</v>
      </c>
      <c r="I76" s="71" t="s">
        <v>534</v>
      </c>
      <c r="J76" s="71" t="s">
        <v>1635</v>
      </c>
      <c r="K76" s="71" t="s">
        <v>14</v>
      </c>
      <c r="L76" s="72" t="b">
        <v>0</v>
      </c>
      <c r="M76" s="71" t="s">
        <v>99</v>
      </c>
      <c r="N76" s="71" t="s">
        <v>100</v>
      </c>
      <c r="O76" s="71" t="s">
        <v>71</v>
      </c>
      <c r="P76" s="71" t="s">
        <v>32</v>
      </c>
      <c r="Q76" s="71" t="s">
        <v>1480</v>
      </c>
      <c r="R76" s="71" t="s">
        <v>1481</v>
      </c>
      <c r="S76" s="72" t="s">
        <v>1</v>
      </c>
      <c r="T76" s="71" t="s">
        <v>14</v>
      </c>
      <c r="U76" s="71" t="s">
        <v>14</v>
      </c>
      <c r="V76" s="79" t="s">
        <v>1</v>
      </c>
      <c r="W76" s="79" t="s">
        <v>14</v>
      </c>
      <c r="X76" s="79" t="s">
        <v>14</v>
      </c>
      <c r="Y76" s="79" t="s">
        <v>1715</v>
      </c>
      <c r="Z76" s="79" t="s">
        <v>1</v>
      </c>
      <c r="AA76" s="79" t="s">
        <v>1</v>
      </c>
      <c r="AB76" s="79" t="s">
        <v>14</v>
      </c>
      <c r="AC76" s="79" t="s">
        <v>0</v>
      </c>
    </row>
    <row r="77" spans="1:29" ht="32" x14ac:dyDescent="0.2">
      <c r="A77" s="71">
        <v>646050312</v>
      </c>
      <c r="B77" s="47"/>
      <c r="C77" s="44" t="str">
        <f t="shared" si="7"/>
        <v>646050312</v>
      </c>
      <c r="D77" s="71" t="s">
        <v>1139</v>
      </c>
      <c r="E77" s="71" t="s">
        <v>1139</v>
      </c>
      <c r="F77" s="71" t="s">
        <v>1717</v>
      </c>
      <c r="G77" s="71" t="s">
        <v>685</v>
      </c>
      <c r="H77" s="71" t="s">
        <v>62</v>
      </c>
      <c r="I77" s="71" t="s">
        <v>686</v>
      </c>
      <c r="J77" s="71" t="s">
        <v>1718</v>
      </c>
      <c r="K77" s="71" t="s">
        <v>14</v>
      </c>
      <c r="L77" s="72" t="b">
        <v>0</v>
      </c>
      <c r="M77" s="71" t="s">
        <v>99</v>
      </c>
      <c r="N77" s="71" t="s">
        <v>100</v>
      </c>
      <c r="O77" s="71" t="s">
        <v>71</v>
      </c>
      <c r="P77" s="71" t="s">
        <v>32</v>
      </c>
      <c r="Q77" s="71" t="s">
        <v>1480</v>
      </c>
      <c r="R77" s="71" t="s">
        <v>1481</v>
      </c>
      <c r="S77" s="72" t="s">
        <v>1</v>
      </c>
      <c r="T77" s="71" t="s">
        <v>14</v>
      </c>
      <c r="U77" s="71" t="s">
        <v>14</v>
      </c>
      <c r="V77" s="79" t="s">
        <v>1</v>
      </c>
      <c r="W77" s="79" t="s">
        <v>14</v>
      </c>
      <c r="X77" s="79" t="s">
        <v>14</v>
      </c>
      <c r="Y77" s="79" t="s">
        <v>1719</v>
      </c>
      <c r="Z77" s="79" t="s">
        <v>1</v>
      </c>
      <c r="AA77" s="79" t="s">
        <v>1</v>
      </c>
      <c r="AB77" s="79" t="s">
        <v>1611</v>
      </c>
      <c r="AC77" s="79" t="s">
        <v>0</v>
      </c>
    </row>
    <row r="78" spans="1:29" ht="32" x14ac:dyDescent="0.2">
      <c r="A78" s="71">
        <v>647000002</v>
      </c>
      <c r="B78" s="47"/>
      <c r="C78" s="44" t="str">
        <f t="shared" si="7"/>
        <v>647000002</v>
      </c>
      <c r="D78" s="71" t="s">
        <v>1140</v>
      </c>
      <c r="E78" s="71" t="s">
        <v>1140</v>
      </c>
      <c r="F78" s="71" t="s">
        <v>1720</v>
      </c>
      <c r="G78" s="71" t="s">
        <v>643</v>
      </c>
      <c r="H78" s="71" t="s">
        <v>62</v>
      </c>
      <c r="I78" s="71" t="s">
        <v>644</v>
      </c>
      <c r="J78" s="71" t="s">
        <v>1721</v>
      </c>
      <c r="K78" s="71" t="s">
        <v>14</v>
      </c>
      <c r="L78" s="72" t="b">
        <v>0</v>
      </c>
      <c r="M78" s="71" t="s">
        <v>121</v>
      </c>
      <c r="N78" s="71" t="s">
        <v>94</v>
      </c>
      <c r="O78" s="71" t="s">
        <v>71</v>
      </c>
      <c r="P78" s="71" t="s">
        <v>32</v>
      </c>
      <c r="Q78" s="71" t="s">
        <v>1480</v>
      </c>
      <c r="R78" s="71" t="s">
        <v>1481</v>
      </c>
      <c r="S78" s="72" t="s">
        <v>1</v>
      </c>
      <c r="T78" s="71" t="s">
        <v>14</v>
      </c>
      <c r="U78" s="71" t="s">
        <v>14</v>
      </c>
      <c r="V78" s="79" t="s">
        <v>1</v>
      </c>
      <c r="W78" s="79" t="s">
        <v>14</v>
      </c>
      <c r="X78" s="79" t="s">
        <v>14</v>
      </c>
      <c r="Y78" s="79" t="s">
        <v>14</v>
      </c>
      <c r="Z78" s="79" t="s">
        <v>1</v>
      </c>
      <c r="AA78" s="79" t="s">
        <v>1</v>
      </c>
      <c r="AB78" s="79" t="s">
        <v>1610</v>
      </c>
      <c r="AC78" s="79" t="s">
        <v>0</v>
      </c>
    </row>
    <row r="79" spans="1:29" ht="32" x14ac:dyDescent="0.2">
      <c r="A79" s="71">
        <v>647010106</v>
      </c>
      <c r="B79" s="47"/>
      <c r="C79" s="44" t="str">
        <f t="shared" si="7"/>
        <v>647010106</v>
      </c>
      <c r="D79" s="71" t="s">
        <v>1141</v>
      </c>
      <c r="E79" s="71" t="s">
        <v>1141</v>
      </c>
      <c r="F79" s="71" t="s">
        <v>1722</v>
      </c>
      <c r="G79" s="71" t="s">
        <v>411</v>
      </c>
      <c r="H79" s="71" t="s">
        <v>62</v>
      </c>
      <c r="I79" s="71" t="s">
        <v>412</v>
      </c>
      <c r="J79" s="71" t="s">
        <v>1630</v>
      </c>
      <c r="K79" s="71" t="s">
        <v>14</v>
      </c>
      <c r="L79" s="72" t="b">
        <v>0</v>
      </c>
      <c r="M79" s="71" t="s">
        <v>99</v>
      </c>
      <c r="N79" s="71" t="s">
        <v>100</v>
      </c>
      <c r="O79" s="71" t="s">
        <v>71</v>
      </c>
      <c r="P79" s="71" t="s">
        <v>32</v>
      </c>
      <c r="Q79" s="71" t="s">
        <v>1480</v>
      </c>
      <c r="R79" s="71" t="s">
        <v>1481</v>
      </c>
      <c r="S79" s="72" t="s">
        <v>1</v>
      </c>
      <c r="T79" s="71" t="s">
        <v>14</v>
      </c>
      <c r="U79" s="71" t="s">
        <v>14</v>
      </c>
      <c r="V79" s="79" t="s">
        <v>1</v>
      </c>
      <c r="W79" s="79" t="s">
        <v>14</v>
      </c>
      <c r="X79" s="79" t="s">
        <v>14</v>
      </c>
      <c r="Y79" s="79" t="s">
        <v>14</v>
      </c>
      <c r="Z79" s="79" t="s">
        <v>1</v>
      </c>
      <c r="AA79" s="79" t="s">
        <v>1</v>
      </c>
      <c r="AB79" s="79" t="s">
        <v>1611</v>
      </c>
      <c r="AC79" s="79" t="s">
        <v>0</v>
      </c>
    </row>
    <row r="80" spans="1:29" ht="32" x14ac:dyDescent="0.2">
      <c r="A80" s="71">
        <v>647010604</v>
      </c>
      <c r="B80" s="47"/>
      <c r="C80" s="44" t="str">
        <f t="shared" si="7"/>
        <v>647010604</v>
      </c>
      <c r="D80" s="71" t="s">
        <v>1145</v>
      </c>
      <c r="E80" s="71" t="s">
        <v>1145</v>
      </c>
      <c r="F80" s="71" t="s">
        <v>1723</v>
      </c>
      <c r="G80" s="71" t="s">
        <v>596</v>
      </c>
      <c r="H80" s="71" t="s">
        <v>62</v>
      </c>
      <c r="I80" s="71" t="s">
        <v>597</v>
      </c>
      <c r="J80" s="71" t="s">
        <v>1642</v>
      </c>
      <c r="K80" s="71" t="s">
        <v>14</v>
      </c>
      <c r="L80" s="72" t="b">
        <v>0</v>
      </c>
      <c r="M80" s="71" t="s">
        <v>94</v>
      </c>
      <c r="N80" s="71" t="s">
        <v>94</v>
      </c>
      <c r="O80" s="71" t="s">
        <v>71</v>
      </c>
      <c r="P80" s="71" t="s">
        <v>32</v>
      </c>
      <c r="Q80" s="71" t="s">
        <v>1480</v>
      </c>
      <c r="R80" s="71" t="s">
        <v>1481</v>
      </c>
      <c r="S80" s="72" t="s">
        <v>1</v>
      </c>
      <c r="T80" s="71" t="s">
        <v>14</v>
      </c>
      <c r="U80" s="71" t="s">
        <v>14</v>
      </c>
      <c r="V80" s="79" t="s">
        <v>1</v>
      </c>
      <c r="W80" s="79" t="s">
        <v>14</v>
      </c>
      <c r="X80" s="79" t="s">
        <v>14</v>
      </c>
      <c r="Y80" s="79" t="s">
        <v>14</v>
      </c>
      <c r="Z80" s="79" t="s">
        <v>1</v>
      </c>
      <c r="AA80" s="79" t="s">
        <v>1</v>
      </c>
      <c r="AB80" s="79" t="s">
        <v>1610</v>
      </c>
      <c r="AC80" s="79" t="s">
        <v>0</v>
      </c>
    </row>
    <row r="81" spans="1:29" ht="32" x14ac:dyDescent="0.2">
      <c r="A81" s="71">
        <v>647030201</v>
      </c>
      <c r="B81" s="47"/>
      <c r="C81" s="44" t="str">
        <f t="shared" si="7"/>
        <v>647030201</v>
      </c>
      <c r="D81" s="71" t="s">
        <v>1146</v>
      </c>
      <c r="E81" s="71" t="s">
        <v>1146</v>
      </c>
      <c r="F81" s="71" t="s">
        <v>1724</v>
      </c>
      <c r="G81" s="71" t="s">
        <v>513</v>
      </c>
      <c r="H81" s="71" t="s">
        <v>62</v>
      </c>
      <c r="I81" s="71" t="s">
        <v>514</v>
      </c>
      <c r="J81" s="71" t="s">
        <v>1683</v>
      </c>
      <c r="K81" s="71" t="s">
        <v>14</v>
      </c>
      <c r="L81" s="72" t="b">
        <v>0</v>
      </c>
      <c r="M81" s="71" t="s">
        <v>87</v>
      </c>
      <c r="N81" s="71" t="s">
        <v>88</v>
      </c>
      <c r="O81" s="71" t="s">
        <v>71</v>
      </c>
      <c r="P81" s="71" t="s">
        <v>32</v>
      </c>
      <c r="Q81" s="71" t="s">
        <v>1480</v>
      </c>
      <c r="R81" s="71" t="s">
        <v>1481</v>
      </c>
      <c r="S81" s="72" t="s">
        <v>1</v>
      </c>
      <c r="T81" s="71" t="s">
        <v>14</v>
      </c>
      <c r="U81" s="71" t="s">
        <v>14</v>
      </c>
      <c r="V81" s="79" t="s">
        <v>1</v>
      </c>
      <c r="W81" s="79" t="s">
        <v>14</v>
      </c>
      <c r="X81" s="79" t="s">
        <v>14</v>
      </c>
      <c r="Y81" s="79" t="s">
        <v>14</v>
      </c>
      <c r="Z81" s="79" t="s">
        <v>1</v>
      </c>
      <c r="AA81" s="79" t="s">
        <v>1</v>
      </c>
      <c r="AB81" s="79" t="s">
        <v>1691</v>
      </c>
      <c r="AC81" s="79" t="s">
        <v>0</v>
      </c>
    </row>
    <row r="82" spans="1:29" ht="32" x14ac:dyDescent="0.2">
      <c r="A82" s="71">
        <v>647030300</v>
      </c>
      <c r="B82" s="47"/>
      <c r="C82" s="44" t="str">
        <f t="shared" si="7"/>
        <v>647030300</v>
      </c>
      <c r="D82" s="71" t="s">
        <v>1147</v>
      </c>
      <c r="E82" s="71" t="s">
        <v>1147</v>
      </c>
      <c r="F82" s="71" t="s">
        <v>1725</v>
      </c>
      <c r="G82" s="71" t="s">
        <v>524</v>
      </c>
      <c r="H82" s="71" t="s">
        <v>62</v>
      </c>
      <c r="I82" s="71" t="s">
        <v>525</v>
      </c>
      <c r="J82" s="71" t="s">
        <v>1693</v>
      </c>
      <c r="K82" s="71" t="s">
        <v>14</v>
      </c>
      <c r="L82" s="72" t="b">
        <v>0</v>
      </c>
      <c r="M82" s="71" t="s">
        <v>94</v>
      </c>
      <c r="N82" s="71" t="s">
        <v>94</v>
      </c>
      <c r="O82" s="71" t="s">
        <v>71</v>
      </c>
      <c r="P82" s="71" t="s">
        <v>32</v>
      </c>
      <c r="Q82" s="71" t="s">
        <v>1480</v>
      </c>
      <c r="R82" s="71" t="s">
        <v>1481</v>
      </c>
      <c r="S82" s="72" t="s">
        <v>1</v>
      </c>
      <c r="T82" s="71" t="s">
        <v>14</v>
      </c>
      <c r="U82" s="71" t="s">
        <v>14</v>
      </c>
      <c r="V82" s="79" t="s">
        <v>1</v>
      </c>
      <c r="W82" s="79" t="s">
        <v>14</v>
      </c>
      <c r="X82" s="79" t="s">
        <v>14</v>
      </c>
      <c r="Y82" s="79" t="s">
        <v>14</v>
      </c>
      <c r="Z82" s="79" t="s">
        <v>1</v>
      </c>
      <c r="AA82" s="79" t="s">
        <v>1</v>
      </c>
      <c r="AB82" s="79" t="s">
        <v>14</v>
      </c>
      <c r="AC82" s="79" t="s">
        <v>0</v>
      </c>
    </row>
    <row r="83" spans="1:29" ht="32" x14ac:dyDescent="0.2">
      <c r="A83" s="71">
        <v>647030302</v>
      </c>
      <c r="B83" s="47"/>
      <c r="C83" s="44" t="str">
        <f t="shared" si="7"/>
        <v>647030302</v>
      </c>
      <c r="D83" s="71" t="s">
        <v>1148</v>
      </c>
      <c r="E83" s="71" t="s">
        <v>1148</v>
      </c>
      <c r="F83" s="71" t="s">
        <v>1725</v>
      </c>
      <c r="G83" s="71" t="s">
        <v>625</v>
      </c>
      <c r="H83" s="71" t="s">
        <v>62</v>
      </c>
      <c r="I83" s="71" t="s">
        <v>626</v>
      </c>
      <c r="J83" s="71" t="s">
        <v>1693</v>
      </c>
      <c r="K83" s="71" t="s">
        <v>14</v>
      </c>
      <c r="L83" s="72" t="b">
        <v>0</v>
      </c>
      <c r="M83" s="71" t="s">
        <v>94</v>
      </c>
      <c r="N83" s="71" t="s">
        <v>94</v>
      </c>
      <c r="O83" s="71" t="s">
        <v>71</v>
      </c>
      <c r="P83" s="71" t="s">
        <v>32</v>
      </c>
      <c r="Q83" s="71" t="s">
        <v>1480</v>
      </c>
      <c r="R83" s="71" t="s">
        <v>1481</v>
      </c>
      <c r="S83" s="72" t="s">
        <v>1</v>
      </c>
      <c r="T83" s="71" t="s">
        <v>14</v>
      </c>
      <c r="U83" s="71" t="s">
        <v>14</v>
      </c>
      <c r="V83" s="79" t="s">
        <v>1</v>
      </c>
      <c r="W83" s="79" t="s">
        <v>14</v>
      </c>
      <c r="X83" s="79" t="s">
        <v>14</v>
      </c>
      <c r="Y83" s="79" t="s">
        <v>14</v>
      </c>
      <c r="Z83" s="79" t="s">
        <v>1</v>
      </c>
      <c r="AA83" s="79" t="s">
        <v>1</v>
      </c>
      <c r="AB83" s="79" t="s">
        <v>14</v>
      </c>
      <c r="AC83" s="79" t="s">
        <v>0</v>
      </c>
    </row>
    <row r="84" spans="1:29" ht="32" x14ac:dyDescent="0.2">
      <c r="A84" s="71">
        <v>647030303</v>
      </c>
      <c r="B84" s="47"/>
      <c r="C84" s="44" t="str">
        <f t="shared" si="7"/>
        <v>647030303</v>
      </c>
      <c r="D84" s="71" t="s">
        <v>1149</v>
      </c>
      <c r="E84" s="71" t="s">
        <v>1149</v>
      </c>
      <c r="F84" s="71" t="s">
        <v>1725</v>
      </c>
      <c r="G84" s="71" t="s">
        <v>526</v>
      </c>
      <c r="H84" s="71" t="s">
        <v>62</v>
      </c>
      <c r="I84" s="71" t="s">
        <v>527</v>
      </c>
      <c r="J84" s="71" t="s">
        <v>1630</v>
      </c>
      <c r="K84" s="71" t="s">
        <v>14</v>
      </c>
      <c r="L84" s="72" t="b">
        <v>0</v>
      </c>
      <c r="M84" s="71" t="s">
        <v>94</v>
      </c>
      <c r="N84" s="71" t="s">
        <v>94</v>
      </c>
      <c r="O84" s="71" t="s">
        <v>71</v>
      </c>
      <c r="P84" s="71" t="s">
        <v>32</v>
      </c>
      <c r="Q84" s="71" t="s">
        <v>1480</v>
      </c>
      <c r="R84" s="71" t="s">
        <v>1481</v>
      </c>
      <c r="S84" s="72" t="s">
        <v>1</v>
      </c>
      <c r="T84" s="71" t="s">
        <v>14</v>
      </c>
      <c r="U84" s="71" t="s">
        <v>14</v>
      </c>
      <c r="V84" s="79" t="s">
        <v>1</v>
      </c>
      <c r="W84" s="79" t="s">
        <v>14</v>
      </c>
      <c r="X84" s="79" t="s">
        <v>14</v>
      </c>
      <c r="Y84" s="79" t="s">
        <v>14</v>
      </c>
      <c r="Z84" s="79" t="s">
        <v>1</v>
      </c>
      <c r="AA84" s="79" t="s">
        <v>1</v>
      </c>
      <c r="AB84" s="79" t="s">
        <v>14</v>
      </c>
      <c r="AC84" s="79" t="s">
        <v>0</v>
      </c>
    </row>
    <row r="85" spans="1:29" ht="32" x14ac:dyDescent="0.2">
      <c r="A85" s="71">
        <v>647030304</v>
      </c>
      <c r="B85" s="47"/>
      <c r="C85" s="44" t="str">
        <f t="shared" si="7"/>
        <v>647030304</v>
      </c>
      <c r="D85" s="71" t="s">
        <v>1150</v>
      </c>
      <c r="E85" s="71" t="s">
        <v>1150</v>
      </c>
      <c r="F85" s="71" t="s">
        <v>1725</v>
      </c>
      <c r="G85" s="71" t="s">
        <v>528</v>
      </c>
      <c r="H85" s="71" t="s">
        <v>62</v>
      </c>
      <c r="I85" s="71" t="s">
        <v>529</v>
      </c>
      <c r="J85" s="71" t="s">
        <v>1635</v>
      </c>
      <c r="K85" s="71" t="s">
        <v>14</v>
      </c>
      <c r="L85" s="72" t="b">
        <v>0</v>
      </c>
      <c r="M85" s="71" t="s">
        <v>94</v>
      </c>
      <c r="N85" s="71" t="s">
        <v>94</v>
      </c>
      <c r="O85" s="71" t="s">
        <v>71</v>
      </c>
      <c r="P85" s="71" t="s">
        <v>32</v>
      </c>
      <c r="Q85" s="71" t="s">
        <v>1480</v>
      </c>
      <c r="R85" s="71" t="s">
        <v>1481</v>
      </c>
      <c r="S85" s="72" t="s">
        <v>1</v>
      </c>
      <c r="T85" s="71" t="s">
        <v>14</v>
      </c>
      <c r="U85" s="71" t="s">
        <v>14</v>
      </c>
      <c r="V85" s="79" t="s">
        <v>1</v>
      </c>
      <c r="W85" s="79" t="s">
        <v>14</v>
      </c>
      <c r="X85" s="79" t="s">
        <v>14</v>
      </c>
      <c r="Y85" s="79" t="s">
        <v>14</v>
      </c>
      <c r="Z85" s="79" t="s">
        <v>1</v>
      </c>
      <c r="AA85" s="79" t="s">
        <v>1</v>
      </c>
      <c r="AB85" s="79" t="s">
        <v>14</v>
      </c>
      <c r="AC85" s="79" t="s">
        <v>0</v>
      </c>
    </row>
    <row r="86" spans="1:29" ht="32" x14ac:dyDescent="0.2">
      <c r="A86" s="71">
        <v>647030305</v>
      </c>
      <c r="B86" s="47"/>
      <c r="C86" s="44" t="str">
        <f t="shared" si="7"/>
        <v>647030305</v>
      </c>
      <c r="D86" s="71" t="s">
        <v>1151</v>
      </c>
      <c r="E86" s="71" t="s">
        <v>1151</v>
      </c>
      <c r="F86" s="71" t="s">
        <v>1725</v>
      </c>
      <c r="G86" s="71" t="s">
        <v>629</v>
      </c>
      <c r="H86" s="71" t="s">
        <v>62</v>
      </c>
      <c r="I86" s="71" t="s">
        <v>630</v>
      </c>
      <c r="J86" s="71" t="s">
        <v>1630</v>
      </c>
      <c r="K86" s="71" t="s">
        <v>14</v>
      </c>
      <c r="L86" s="72" t="b">
        <v>0</v>
      </c>
      <c r="M86" s="71" t="s">
        <v>94</v>
      </c>
      <c r="N86" s="71" t="s">
        <v>94</v>
      </c>
      <c r="O86" s="71" t="s">
        <v>71</v>
      </c>
      <c r="P86" s="71" t="s">
        <v>32</v>
      </c>
      <c r="Q86" s="71" t="s">
        <v>1480</v>
      </c>
      <c r="R86" s="71" t="s">
        <v>1481</v>
      </c>
      <c r="S86" s="72" t="s">
        <v>1</v>
      </c>
      <c r="T86" s="71" t="s">
        <v>14</v>
      </c>
      <c r="U86" s="71" t="s">
        <v>14</v>
      </c>
      <c r="V86" s="79" t="s">
        <v>1</v>
      </c>
      <c r="W86" s="79" t="s">
        <v>14</v>
      </c>
      <c r="X86" s="79" t="s">
        <v>14</v>
      </c>
      <c r="Y86" s="79" t="s">
        <v>14</v>
      </c>
      <c r="Z86" s="79" t="s">
        <v>1</v>
      </c>
      <c r="AA86" s="79" t="s">
        <v>1</v>
      </c>
      <c r="AB86" s="79" t="s">
        <v>14</v>
      </c>
      <c r="AC86" s="79" t="s">
        <v>0</v>
      </c>
    </row>
    <row r="87" spans="1:29" ht="32" x14ac:dyDescent="0.2">
      <c r="A87" s="71">
        <v>647030306</v>
      </c>
      <c r="B87" s="47"/>
      <c r="C87" s="44" t="str">
        <f t="shared" si="7"/>
        <v>647030306</v>
      </c>
      <c r="D87" s="71" t="s">
        <v>1152</v>
      </c>
      <c r="E87" s="71" t="s">
        <v>1152</v>
      </c>
      <c r="F87" s="71" t="s">
        <v>1725</v>
      </c>
      <c r="G87" s="71" t="s">
        <v>631</v>
      </c>
      <c r="H87" s="71" t="s">
        <v>62</v>
      </c>
      <c r="I87" s="71" t="s">
        <v>632</v>
      </c>
      <c r="J87" s="71" t="s">
        <v>1635</v>
      </c>
      <c r="K87" s="71" t="s">
        <v>14</v>
      </c>
      <c r="L87" s="72" t="b">
        <v>0</v>
      </c>
      <c r="M87" s="71" t="s">
        <v>94</v>
      </c>
      <c r="N87" s="71" t="s">
        <v>94</v>
      </c>
      <c r="O87" s="71" t="s">
        <v>71</v>
      </c>
      <c r="P87" s="71" t="s">
        <v>32</v>
      </c>
      <c r="Q87" s="71" t="s">
        <v>1480</v>
      </c>
      <c r="R87" s="71" t="s">
        <v>1481</v>
      </c>
      <c r="S87" s="72" t="s">
        <v>1</v>
      </c>
      <c r="T87" s="71" t="s">
        <v>14</v>
      </c>
      <c r="U87" s="71" t="s">
        <v>14</v>
      </c>
      <c r="V87" s="79" t="s">
        <v>1</v>
      </c>
      <c r="W87" s="79" t="s">
        <v>14</v>
      </c>
      <c r="X87" s="79" t="s">
        <v>14</v>
      </c>
      <c r="Y87" s="79" t="s">
        <v>14</v>
      </c>
      <c r="Z87" s="79" t="s">
        <v>1</v>
      </c>
      <c r="AA87" s="79" t="s">
        <v>1</v>
      </c>
      <c r="AB87" s="79" t="s">
        <v>14</v>
      </c>
      <c r="AC87" s="79" t="s">
        <v>0</v>
      </c>
    </row>
    <row r="88" spans="1:29" ht="32" x14ac:dyDescent="0.2">
      <c r="A88" s="71">
        <v>647040808</v>
      </c>
      <c r="B88" s="47"/>
      <c r="C88" s="44" t="str">
        <f t="shared" si="7"/>
        <v>647040808</v>
      </c>
      <c r="D88" s="71" t="s">
        <v>1153</v>
      </c>
      <c r="E88" s="71" t="s">
        <v>1153</v>
      </c>
      <c r="F88" s="71" t="s">
        <v>1726</v>
      </c>
      <c r="G88" s="71" t="s">
        <v>566</v>
      </c>
      <c r="H88" s="71" t="s">
        <v>62</v>
      </c>
      <c r="I88" s="71" t="s">
        <v>567</v>
      </c>
      <c r="J88" s="71" t="s">
        <v>1625</v>
      </c>
      <c r="K88" s="71" t="s">
        <v>14</v>
      </c>
      <c r="L88" s="72" t="b">
        <v>0</v>
      </c>
      <c r="M88" s="71" t="s">
        <v>94</v>
      </c>
      <c r="N88" s="71" t="s">
        <v>94</v>
      </c>
      <c r="O88" s="71" t="s">
        <v>71</v>
      </c>
      <c r="P88" s="71" t="s">
        <v>32</v>
      </c>
      <c r="Q88" s="71" t="s">
        <v>1480</v>
      </c>
      <c r="R88" s="71" t="s">
        <v>1481</v>
      </c>
      <c r="S88" s="72" t="s">
        <v>1</v>
      </c>
      <c r="T88" s="71" t="s">
        <v>14</v>
      </c>
      <c r="U88" s="71" t="s">
        <v>14</v>
      </c>
      <c r="V88" s="79" t="s">
        <v>1</v>
      </c>
      <c r="W88" s="79" t="s">
        <v>14</v>
      </c>
      <c r="X88" s="79" t="s">
        <v>14</v>
      </c>
      <c r="Y88" s="79" t="s">
        <v>1727</v>
      </c>
      <c r="Z88" s="79" t="s">
        <v>1</v>
      </c>
      <c r="AA88" s="79" t="s">
        <v>1</v>
      </c>
      <c r="AB88" s="79" t="s">
        <v>1695</v>
      </c>
      <c r="AC88" s="79" t="s">
        <v>0</v>
      </c>
    </row>
    <row r="89" spans="1:29" ht="32" x14ac:dyDescent="0.2">
      <c r="A89" s="71">
        <v>647040809</v>
      </c>
      <c r="B89" s="47"/>
      <c r="C89" s="44" t="str">
        <f t="shared" ref="C89:C100" si="8">CONCATENATE(B89,A89)</f>
        <v>647040809</v>
      </c>
      <c r="D89" s="71" t="s">
        <v>1154</v>
      </c>
      <c r="E89" s="71" t="s">
        <v>1154</v>
      </c>
      <c r="F89" s="71" t="s">
        <v>1726</v>
      </c>
      <c r="G89" s="71" t="s">
        <v>568</v>
      </c>
      <c r="H89" s="71" t="s">
        <v>62</v>
      </c>
      <c r="I89" s="71" t="s">
        <v>569</v>
      </c>
      <c r="J89" s="71" t="s">
        <v>1630</v>
      </c>
      <c r="K89" s="71" t="s">
        <v>14</v>
      </c>
      <c r="L89" s="72" t="b">
        <v>0</v>
      </c>
      <c r="M89" s="71" t="s">
        <v>94</v>
      </c>
      <c r="N89" s="71" t="s">
        <v>94</v>
      </c>
      <c r="O89" s="71" t="s">
        <v>71</v>
      </c>
      <c r="P89" s="71" t="s">
        <v>32</v>
      </c>
      <c r="Q89" s="71" t="s">
        <v>1480</v>
      </c>
      <c r="R89" s="71" t="s">
        <v>1481</v>
      </c>
      <c r="S89" s="72" t="s">
        <v>1</v>
      </c>
      <c r="T89" s="71" t="s">
        <v>14</v>
      </c>
      <c r="U89" s="71" t="s">
        <v>14</v>
      </c>
      <c r="V89" s="79" t="s">
        <v>1</v>
      </c>
      <c r="W89" s="79" t="s">
        <v>14</v>
      </c>
      <c r="X89" s="79" t="s">
        <v>14</v>
      </c>
      <c r="Y89" s="79" t="s">
        <v>1728</v>
      </c>
      <c r="Z89" s="79" t="s">
        <v>1</v>
      </c>
      <c r="AA89" s="79" t="s">
        <v>1</v>
      </c>
      <c r="AB89" s="79" t="s">
        <v>1695</v>
      </c>
      <c r="AC89" s="79" t="s">
        <v>0</v>
      </c>
    </row>
    <row r="90" spans="1:29" ht="32" x14ac:dyDescent="0.2">
      <c r="A90" s="71">
        <v>647060306</v>
      </c>
      <c r="B90" s="47"/>
      <c r="C90" s="44" t="str">
        <f t="shared" si="8"/>
        <v>647060306</v>
      </c>
      <c r="D90" s="71" t="s">
        <v>1155</v>
      </c>
      <c r="E90" s="71" t="s">
        <v>1155</v>
      </c>
      <c r="F90" s="71" t="s">
        <v>1729</v>
      </c>
      <c r="G90" s="71" t="s">
        <v>152</v>
      </c>
      <c r="H90" s="71" t="s">
        <v>62</v>
      </c>
      <c r="I90" s="71" t="s">
        <v>153</v>
      </c>
      <c r="J90" s="71" t="s">
        <v>1678</v>
      </c>
      <c r="K90" s="71" t="s">
        <v>14</v>
      </c>
      <c r="L90" s="72" t="b">
        <v>0</v>
      </c>
      <c r="M90" s="71" t="s">
        <v>87</v>
      </c>
      <c r="N90" s="71" t="s">
        <v>88</v>
      </c>
      <c r="O90" s="71" t="s">
        <v>71</v>
      </c>
      <c r="P90" s="71" t="s">
        <v>32</v>
      </c>
      <c r="Q90" s="71" t="s">
        <v>1480</v>
      </c>
      <c r="R90" s="71" t="s">
        <v>1481</v>
      </c>
      <c r="S90" s="72" t="s">
        <v>1</v>
      </c>
      <c r="T90" s="71" t="s">
        <v>14</v>
      </c>
      <c r="U90" s="71" t="s">
        <v>14</v>
      </c>
      <c r="V90" s="79" t="s">
        <v>1</v>
      </c>
      <c r="W90" s="79" t="s">
        <v>14</v>
      </c>
      <c r="X90" s="79" t="s">
        <v>14</v>
      </c>
      <c r="Y90" s="79" t="s">
        <v>14</v>
      </c>
      <c r="Z90" s="79" t="s">
        <v>1</v>
      </c>
      <c r="AA90" s="79" t="s">
        <v>1</v>
      </c>
      <c r="AB90" s="79" t="s">
        <v>1610</v>
      </c>
      <c r="AC90" s="79" t="s">
        <v>0</v>
      </c>
    </row>
    <row r="91" spans="1:29" ht="32" x14ac:dyDescent="0.2">
      <c r="A91" s="71">
        <v>647060405</v>
      </c>
      <c r="B91" s="47"/>
      <c r="C91" s="44" t="str">
        <f t="shared" si="8"/>
        <v>647060405</v>
      </c>
      <c r="D91" s="71" t="s">
        <v>1156</v>
      </c>
      <c r="E91" s="71" t="s">
        <v>1156</v>
      </c>
      <c r="F91" s="71" t="s">
        <v>1730</v>
      </c>
      <c r="G91" s="71" t="s">
        <v>1731</v>
      </c>
      <c r="H91" s="71" t="s">
        <v>62</v>
      </c>
      <c r="I91" s="71" t="s">
        <v>162</v>
      </c>
      <c r="J91" s="71" t="s">
        <v>1683</v>
      </c>
      <c r="K91" s="71" t="s">
        <v>14</v>
      </c>
      <c r="L91" s="72" t="b">
        <v>0</v>
      </c>
      <c r="M91" s="71" t="s">
        <v>87</v>
      </c>
      <c r="N91" s="71" t="s">
        <v>88</v>
      </c>
      <c r="O91" s="71" t="s">
        <v>71</v>
      </c>
      <c r="P91" s="71" t="s">
        <v>32</v>
      </c>
      <c r="Q91" s="71" t="s">
        <v>1480</v>
      </c>
      <c r="R91" s="71" t="s">
        <v>1481</v>
      </c>
      <c r="S91" s="72" t="s">
        <v>1</v>
      </c>
      <c r="T91" s="71" t="s">
        <v>14</v>
      </c>
      <c r="U91" s="71" t="s">
        <v>14</v>
      </c>
      <c r="V91" s="79" t="s">
        <v>1</v>
      </c>
      <c r="W91" s="79" t="s">
        <v>14</v>
      </c>
      <c r="X91" s="79" t="s">
        <v>14</v>
      </c>
      <c r="Y91" s="79" t="s">
        <v>14</v>
      </c>
      <c r="Z91" s="79" t="s">
        <v>1</v>
      </c>
      <c r="AA91" s="79" t="s">
        <v>1</v>
      </c>
      <c r="AB91" s="79" t="s">
        <v>14</v>
      </c>
      <c r="AC91" s="79" t="s">
        <v>0</v>
      </c>
    </row>
    <row r="92" spans="1:29" ht="48" x14ac:dyDescent="0.2">
      <c r="A92" s="71">
        <v>647060406</v>
      </c>
      <c r="B92" s="47"/>
      <c r="C92" s="44" t="str">
        <f t="shared" si="8"/>
        <v>647060406</v>
      </c>
      <c r="D92" s="71" t="s">
        <v>1157</v>
      </c>
      <c r="E92" s="71" t="s">
        <v>1157</v>
      </c>
      <c r="F92" s="71" t="s">
        <v>1730</v>
      </c>
      <c r="G92" s="71" t="s">
        <v>1732</v>
      </c>
      <c r="H92" s="71" t="s">
        <v>62</v>
      </c>
      <c r="I92" s="71" t="s">
        <v>86</v>
      </c>
      <c r="J92" s="71" t="s">
        <v>1733</v>
      </c>
      <c r="K92" s="71" t="s">
        <v>14</v>
      </c>
      <c r="L92" s="72" t="b">
        <v>0</v>
      </c>
      <c r="M92" s="71" t="s">
        <v>87</v>
      </c>
      <c r="N92" s="71" t="s">
        <v>88</v>
      </c>
      <c r="O92" s="71" t="s">
        <v>71</v>
      </c>
      <c r="P92" s="71" t="s">
        <v>32</v>
      </c>
      <c r="Q92" s="71" t="s">
        <v>1480</v>
      </c>
      <c r="R92" s="71" t="s">
        <v>1481</v>
      </c>
      <c r="S92" s="72" t="s">
        <v>1</v>
      </c>
      <c r="T92" s="71" t="s">
        <v>14</v>
      </c>
      <c r="U92" s="71" t="s">
        <v>14</v>
      </c>
      <c r="V92" s="79" t="s">
        <v>1</v>
      </c>
      <c r="W92" s="79" t="s">
        <v>14</v>
      </c>
      <c r="X92" s="79" t="s">
        <v>14</v>
      </c>
      <c r="Y92" s="79" t="s">
        <v>14</v>
      </c>
      <c r="Z92" s="79" t="s">
        <v>1</v>
      </c>
      <c r="AA92" s="79" t="s">
        <v>1</v>
      </c>
      <c r="AB92" s="79" t="s">
        <v>14</v>
      </c>
      <c r="AC92" s="79" t="s">
        <v>0</v>
      </c>
    </row>
    <row r="93" spans="1:29" ht="32" x14ac:dyDescent="0.2">
      <c r="A93" s="71">
        <v>647060411</v>
      </c>
      <c r="B93" s="47"/>
      <c r="C93" s="44" t="str">
        <f t="shared" si="8"/>
        <v>647060411</v>
      </c>
      <c r="D93" s="71" t="s">
        <v>1158</v>
      </c>
      <c r="E93" s="71" t="s">
        <v>1158</v>
      </c>
      <c r="F93" s="71" t="s">
        <v>1730</v>
      </c>
      <c r="G93" s="71" t="s">
        <v>1734</v>
      </c>
      <c r="H93" s="71" t="s">
        <v>62</v>
      </c>
      <c r="I93" s="71" t="s">
        <v>165</v>
      </c>
      <c r="J93" s="71" t="s">
        <v>1639</v>
      </c>
      <c r="K93" s="71" t="s">
        <v>14</v>
      </c>
      <c r="L93" s="72" t="b">
        <v>0</v>
      </c>
      <c r="M93" s="71" t="s">
        <v>87</v>
      </c>
      <c r="N93" s="71" t="s">
        <v>88</v>
      </c>
      <c r="O93" s="71" t="s">
        <v>71</v>
      </c>
      <c r="P93" s="71" t="s">
        <v>32</v>
      </c>
      <c r="Q93" s="71" t="s">
        <v>1480</v>
      </c>
      <c r="R93" s="71" t="s">
        <v>1481</v>
      </c>
      <c r="S93" s="72" t="s">
        <v>1</v>
      </c>
      <c r="T93" s="71" t="s">
        <v>14</v>
      </c>
      <c r="U93" s="71" t="s">
        <v>14</v>
      </c>
      <c r="V93" s="79" t="s">
        <v>1</v>
      </c>
      <c r="W93" s="79" t="s">
        <v>14</v>
      </c>
      <c r="X93" s="79" t="s">
        <v>14</v>
      </c>
      <c r="Y93" s="79" t="s">
        <v>14</v>
      </c>
      <c r="Z93" s="79" t="s">
        <v>1</v>
      </c>
      <c r="AA93" s="79" t="s">
        <v>1</v>
      </c>
      <c r="AB93" s="79" t="s">
        <v>14</v>
      </c>
      <c r="AC93" s="79" t="s">
        <v>0</v>
      </c>
    </row>
    <row r="94" spans="1:29" ht="32" x14ac:dyDescent="0.2">
      <c r="A94" s="71">
        <v>647060412</v>
      </c>
      <c r="B94" s="47"/>
      <c r="C94" s="44" t="str">
        <f t="shared" si="8"/>
        <v>647060412</v>
      </c>
      <c r="D94" s="71" t="s">
        <v>1159</v>
      </c>
      <c r="E94" s="71" t="s">
        <v>1159</v>
      </c>
      <c r="F94" s="71" t="s">
        <v>1730</v>
      </c>
      <c r="G94" s="71" t="s">
        <v>1735</v>
      </c>
      <c r="H94" s="71" t="s">
        <v>62</v>
      </c>
      <c r="I94" s="71" t="s">
        <v>166</v>
      </c>
      <c r="J94" s="71" t="s">
        <v>1630</v>
      </c>
      <c r="K94" s="71" t="s">
        <v>14</v>
      </c>
      <c r="L94" s="72" t="b">
        <v>0</v>
      </c>
      <c r="M94" s="71" t="s">
        <v>87</v>
      </c>
      <c r="N94" s="71" t="s">
        <v>88</v>
      </c>
      <c r="O94" s="71" t="s">
        <v>71</v>
      </c>
      <c r="P94" s="71" t="s">
        <v>32</v>
      </c>
      <c r="Q94" s="71" t="s">
        <v>1480</v>
      </c>
      <c r="R94" s="71" t="s">
        <v>1481</v>
      </c>
      <c r="S94" s="72" t="s">
        <v>1</v>
      </c>
      <c r="T94" s="71" t="s">
        <v>14</v>
      </c>
      <c r="U94" s="71" t="s">
        <v>14</v>
      </c>
      <c r="V94" s="79" t="s">
        <v>1</v>
      </c>
      <c r="W94" s="79" t="s">
        <v>14</v>
      </c>
      <c r="X94" s="79" t="s">
        <v>14</v>
      </c>
      <c r="Y94" s="79" t="s">
        <v>14</v>
      </c>
      <c r="Z94" s="79" t="s">
        <v>1</v>
      </c>
      <c r="AA94" s="79" t="s">
        <v>1</v>
      </c>
      <c r="AB94" s="79" t="s">
        <v>14</v>
      </c>
      <c r="AC94" s="79" t="s">
        <v>0</v>
      </c>
    </row>
    <row r="95" spans="1:29" ht="48" x14ac:dyDescent="0.2">
      <c r="A95" s="71">
        <v>647060413</v>
      </c>
      <c r="B95" s="47"/>
      <c r="C95" s="44" t="str">
        <f t="shared" si="8"/>
        <v>647060413</v>
      </c>
      <c r="D95" s="71" t="s">
        <v>1160</v>
      </c>
      <c r="E95" s="71" t="s">
        <v>1160</v>
      </c>
      <c r="F95" s="71" t="s">
        <v>1730</v>
      </c>
      <c r="G95" s="71" t="s">
        <v>1736</v>
      </c>
      <c r="H95" s="71" t="s">
        <v>62</v>
      </c>
      <c r="I95" s="71" t="s">
        <v>89</v>
      </c>
      <c r="J95" s="71" t="s">
        <v>1737</v>
      </c>
      <c r="K95" s="71" t="s">
        <v>14</v>
      </c>
      <c r="L95" s="72" t="b">
        <v>0</v>
      </c>
      <c r="M95" s="71" t="s">
        <v>87</v>
      </c>
      <c r="N95" s="71" t="s">
        <v>88</v>
      </c>
      <c r="O95" s="71" t="s">
        <v>71</v>
      </c>
      <c r="P95" s="71" t="s">
        <v>32</v>
      </c>
      <c r="Q95" s="71" t="s">
        <v>1480</v>
      </c>
      <c r="R95" s="71" t="s">
        <v>1481</v>
      </c>
      <c r="S95" s="72" t="s">
        <v>1</v>
      </c>
      <c r="T95" s="71" t="s">
        <v>14</v>
      </c>
      <c r="U95" s="71" t="s">
        <v>14</v>
      </c>
      <c r="V95" s="79" t="s">
        <v>1</v>
      </c>
      <c r="W95" s="79" t="s">
        <v>14</v>
      </c>
      <c r="X95" s="79" t="s">
        <v>14</v>
      </c>
      <c r="Y95" s="79" t="s">
        <v>14</v>
      </c>
      <c r="Z95" s="79" t="s">
        <v>1</v>
      </c>
      <c r="AA95" s="79" t="s">
        <v>1</v>
      </c>
      <c r="AB95" s="79" t="s">
        <v>14</v>
      </c>
      <c r="AC95" s="79" t="s">
        <v>0</v>
      </c>
    </row>
    <row r="96" spans="1:29" ht="48" x14ac:dyDescent="0.2">
      <c r="A96" s="71">
        <v>647060414</v>
      </c>
      <c r="B96" s="47"/>
      <c r="C96" s="44" t="str">
        <f t="shared" si="8"/>
        <v>647060414</v>
      </c>
      <c r="D96" s="71" t="s">
        <v>1161</v>
      </c>
      <c r="E96" s="71" t="s">
        <v>1161</v>
      </c>
      <c r="F96" s="71" t="s">
        <v>1730</v>
      </c>
      <c r="G96" s="71" t="s">
        <v>1738</v>
      </c>
      <c r="H96" s="71" t="s">
        <v>62</v>
      </c>
      <c r="I96" s="71" t="s">
        <v>90</v>
      </c>
      <c r="J96" s="71" t="s">
        <v>1739</v>
      </c>
      <c r="K96" s="71" t="s">
        <v>14</v>
      </c>
      <c r="L96" s="72" t="b">
        <v>1</v>
      </c>
      <c r="M96" s="71" t="s">
        <v>87</v>
      </c>
      <c r="N96" s="71" t="s">
        <v>88</v>
      </c>
      <c r="O96" s="71" t="s">
        <v>71</v>
      </c>
      <c r="P96" s="71" t="s">
        <v>32</v>
      </c>
      <c r="Q96" s="71" t="s">
        <v>1480</v>
      </c>
      <c r="R96" s="71" t="s">
        <v>1481</v>
      </c>
      <c r="S96" s="72" t="s">
        <v>1</v>
      </c>
      <c r="T96" s="71" t="s">
        <v>14</v>
      </c>
      <c r="U96" s="71" t="s">
        <v>14</v>
      </c>
      <c r="V96" s="79" t="s">
        <v>1</v>
      </c>
      <c r="W96" s="79" t="s">
        <v>14</v>
      </c>
      <c r="X96" s="79" t="s">
        <v>14</v>
      </c>
      <c r="Y96" s="79" t="s">
        <v>14</v>
      </c>
      <c r="Z96" s="79" t="s">
        <v>1</v>
      </c>
      <c r="AA96" s="79" t="s">
        <v>1</v>
      </c>
      <c r="AB96" s="79" t="s">
        <v>14</v>
      </c>
      <c r="AC96" s="79" t="s">
        <v>0</v>
      </c>
    </row>
    <row r="97" spans="1:29" ht="32" x14ac:dyDescent="0.2">
      <c r="A97" s="71">
        <v>647060422</v>
      </c>
      <c r="B97" s="47"/>
      <c r="C97" s="44" t="str">
        <f t="shared" si="8"/>
        <v>647060422</v>
      </c>
      <c r="D97" s="71" t="s">
        <v>1162</v>
      </c>
      <c r="E97" s="71" t="s">
        <v>1162</v>
      </c>
      <c r="F97" s="71" t="s">
        <v>1730</v>
      </c>
      <c r="G97" s="71" t="s">
        <v>158</v>
      </c>
      <c r="H97" s="71" t="s">
        <v>62</v>
      </c>
      <c r="I97" s="71" t="s">
        <v>159</v>
      </c>
      <c r="J97" s="71" t="s">
        <v>1635</v>
      </c>
      <c r="K97" s="71" t="s">
        <v>14</v>
      </c>
      <c r="L97" s="72" t="b">
        <v>0</v>
      </c>
      <c r="M97" s="71" t="s">
        <v>87</v>
      </c>
      <c r="N97" s="71" t="s">
        <v>88</v>
      </c>
      <c r="O97" s="71" t="s">
        <v>71</v>
      </c>
      <c r="P97" s="71" t="s">
        <v>32</v>
      </c>
      <c r="Q97" s="71" t="s">
        <v>1480</v>
      </c>
      <c r="R97" s="71" t="s">
        <v>1481</v>
      </c>
      <c r="S97" s="72" t="s">
        <v>1</v>
      </c>
      <c r="T97" s="71" t="s">
        <v>14</v>
      </c>
      <c r="U97" s="71" t="s">
        <v>14</v>
      </c>
      <c r="V97" s="79" t="s">
        <v>1</v>
      </c>
      <c r="W97" s="79" t="s">
        <v>14</v>
      </c>
      <c r="X97" s="79" t="s">
        <v>14</v>
      </c>
      <c r="Y97" s="79" t="s">
        <v>14</v>
      </c>
      <c r="Z97" s="79" t="s">
        <v>1</v>
      </c>
      <c r="AA97" s="79" t="s">
        <v>1</v>
      </c>
      <c r="AB97" s="79" t="s">
        <v>1610</v>
      </c>
      <c r="AC97" s="79" t="s">
        <v>0</v>
      </c>
    </row>
    <row r="98" spans="1:29" ht="32" x14ac:dyDescent="0.2">
      <c r="A98" s="71">
        <v>647060424</v>
      </c>
      <c r="B98" s="47"/>
      <c r="C98" s="44" t="str">
        <f t="shared" si="8"/>
        <v>647060424</v>
      </c>
      <c r="D98" s="71" t="s">
        <v>1163</v>
      </c>
      <c r="E98" s="71" t="s">
        <v>1163</v>
      </c>
      <c r="F98" s="71" t="s">
        <v>1730</v>
      </c>
      <c r="G98" s="71" t="s">
        <v>154</v>
      </c>
      <c r="H98" s="71" t="s">
        <v>62</v>
      </c>
      <c r="I98" s="71" t="s">
        <v>155</v>
      </c>
      <c r="J98" s="71" t="s">
        <v>1630</v>
      </c>
      <c r="K98" s="71" t="s">
        <v>14</v>
      </c>
      <c r="L98" s="72" t="b">
        <v>0</v>
      </c>
      <c r="M98" s="71" t="s">
        <v>87</v>
      </c>
      <c r="N98" s="71" t="s">
        <v>88</v>
      </c>
      <c r="O98" s="71" t="s">
        <v>71</v>
      </c>
      <c r="P98" s="71" t="s">
        <v>32</v>
      </c>
      <c r="Q98" s="71" t="s">
        <v>1480</v>
      </c>
      <c r="R98" s="71" t="s">
        <v>1481</v>
      </c>
      <c r="S98" s="72" t="s">
        <v>1</v>
      </c>
      <c r="T98" s="71" t="s">
        <v>14</v>
      </c>
      <c r="U98" s="71" t="s">
        <v>14</v>
      </c>
      <c r="V98" s="79" t="s">
        <v>1</v>
      </c>
      <c r="W98" s="79" t="s">
        <v>14</v>
      </c>
      <c r="X98" s="79" t="s">
        <v>14</v>
      </c>
      <c r="Y98" s="79" t="s">
        <v>14</v>
      </c>
      <c r="Z98" s="79" t="s">
        <v>1</v>
      </c>
      <c r="AA98" s="79" t="s">
        <v>1</v>
      </c>
      <c r="AB98" s="79" t="s">
        <v>1610</v>
      </c>
      <c r="AC98" s="79" t="s">
        <v>0</v>
      </c>
    </row>
    <row r="99" spans="1:29" ht="32" x14ac:dyDescent="0.2">
      <c r="A99" s="71">
        <v>647060425</v>
      </c>
      <c r="B99" s="47"/>
      <c r="C99" s="44" t="str">
        <f t="shared" si="8"/>
        <v>647060425</v>
      </c>
      <c r="D99" s="71" t="s">
        <v>1164</v>
      </c>
      <c r="E99" s="71" t="s">
        <v>1164</v>
      </c>
      <c r="F99" s="71" t="s">
        <v>1730</v>
      </c>
      <c r="G99" s="71" t="s">
        <v>156</v>
      </c>
      <c r="H99" s="71" t="s">
        <v>62</v>
      </c>
      <c r="I99" s="71" t="s">
        <v>157</v>
      </c>
      <c r="J99" s="71" t="s">
        <v>1630</v>
      </c>
      <c r="K99" s="71" t="s">
        <v>14</v>
      </c>
      <c r="L99" s="72" t="b">
        <v>0</v>
      </c>
      <c r="M99" s="71" t="s">
        <v>87</v>
      </c>
      <c r="N99" s="71" t="s">
        <v>88</v>
      </c>
      <c r="O99" s="71" t="s">
        <v>71</v>
      </c>
      <c r="P99" s="71" t="s">
        <v>32</v>
      </c>
      <c r="Q99" s="71" t="s">
        <v>1480</v>
      </c>
      <c r="R99" s="71" t="s">
        <v>1481</v>
      </c>
      <c r="S99" s="72" t="s">
        <v>1</v>
      </c>
      <c r="T99" s="71" t="s">
        <v>14</v>
      </c>
      <c r="U99" s="71" t="s">
        <v>14</v>
      </c>
      <c r="V99" s="79" t="s">
        <v>1</v>
      </c>
      <c r="W99" s="79" t="s">
        <v>14</v>
      </c>
      <c r="X99" s="79" t="s">
        <v>14</v>
      </c>
      <c r="Y99" s="79" t="s">
        <v>14</v>
      </c>
      <c r="Z99" s="79" t="s">
        <v>1</v>
      </c>
      <c r="AA99" s="79" t="s">
        <v>1</v>
      </c>
      <c r="AB99" s="79" t="s">
        <v>1610</v>
      </c>
      <c r="AC99" s="79" t="s">
        <v>0</v>
      </c>
    </row>
    <row r="100" spans="1:29" ht="32" x14ac:dyDescent="0.2">
      <c r="A100" s="71">
        <v>647060501</v>
      </c>
      <c r="B100" s="47"/>
      <c r="C100" s="44" t="str">
        <f t="shared" si="8"/>
        <v>647060501</v>
      </c>
      <c r="D100" s="71" t="s">
        <v>1166</v>
      </c>
      <c r="E100" s="71" t="s">
        <v>1166</v>
      </c>
      <c r="F100" s="71" t="s">
        <v>1740</v>
      </c>
      <c r="G100" s="71" t="s">
        <v>335</v>
      </c>
      <c r="H100" s="71" t="s">
        <v>62</v>
      </c>
      <c r="I100" s="71" t="s">
        <v>336</v>
      </c>
      <c r="J100" s="71" t="s">
        <v>1683</v>
      </c>
      <c r="K100" s="71" t="s">
        <v>14</v>
      </c>
      <c r="L100" s="72" t="b">
        <v>0</v>
      </c>
      <c r="M100" s="71" t="s">
        <v>87</v>
      </c>
      <c r="N100" s="71" t="s">
        <v>88</v>
      </c>
      <c r="O100" s="71" t="s">
        <v>71</v>
      </c>
      <c r="P100" s="71" t="s">
        <v>32</v>
      </c>
      <c r="Q100" s="71" t="s">
        <v>1480</v>
      </c>
      <c r="R100" s="71" t="s">
        <v>1481</v>
      </c>
      <c r="S100" s="72" t="s">
        <v>1</v>
      </c>
      <c r="T100" s="71" t="s">
        <v>14</v>
      </c>
      <c r="U100" s="71" t="s">
        <v>14</v>
      </c>
      <c r="V100" s="79" t="s">
        <v>1</v>
      </c>
      <c r="W100" s="79" t="s">
        <v>14</v>
      </c>
      <c r="X100" s="79" t="s">
        <v>14</v>
      </c>
      <c r="Y100" s="79" t="s">
        <v>14</v>
      </c>
      <c r="Z100" s="79" t="s">
        <v>1</v>
      </c>
      <c r="AA100" s="79" t="s">
        <v>1</v>
      </c>
      <c r="AB100" s="79" t="s">
        <v>14</v>
      </c>
      <c r="AC100" s="79" t="s">
        <v>0</v>
      </c>
    </row>
    <row r="101" spans="1:29" ht="32" x14ac:dyDescent="0.2">
      <c r="A101" s="71">
        <v>647060515</v>
      </c>
      <c r="B101" s="47"/>
      <c r="C101" s="44" t="str">
        <f t="shared" ref="C101:C113" si="9">CONCATENATE(B101,A101)</f>
        <v>647060515</v>
      </c>
      <c r="D101" s="71" t="s">
        <v>1171</v>
      </c>
      <c r="E101" s="71" t="s">
        <v>1171</v>
      </c>
      <c r="F101" s="71" t="s">
        <v>1740</v>
      </c>
      <c r="G101" s="71" t="s">
        <v>331</v>
      </c>
      <c r="H101" s="71" t="s">
        <v>62</v>
      </c>
      <c r="I101" s="71" t="s">
        <v>332</v>
      </c>
      <c r="J101" s="71" t="s">
        <v>1635</v>
      </c>
      <c r="K101" s="71" t="s">
        <v>14</v>
      </c>
      <c r="L101" s="72" t="b">
        <v>0</v>
      </c>
      <c r="M101" s="71" t="s">
        <v>87</v>
      </c>
      <c r="N101" s="71" t="s">
        <v>88</v>
      </c>
      <c r="O101" s="71" t="s">
        <v>71</v>
      </c>
      <c r="P101" s="71" t="s">
        <v>32</v>
      </c>
      <c r="Q101" s="71" t="s">
        <v>1480</v>
      </c>
      <c r="R101" s="71" t="s">
        <v>1481</v>
      </c>
      <c r="S101" s="72" t="s">
        <v>1</v>
      </c>
      <c r="T101" s="71" t="s">
        <v>14</v>
      </c>
      <c r="U101" s="71" t="s">
        <v>14</v>
      </c>
      <c r="V101" s="79" t="s">
        <v>1</v>
      </c>
      <c r="W101" s="79" t="s">
        <v>14</v>
      </c>
      <c r="X101" s="79" t="s">
        <v>14</v>
      </c>
      <c r="Y101" s="79" t="s">
        <v>14</v>
      </c>
      <c r="Z101" s="79" t="s">
        <v>1</v>
      </c>
      <c r="AA101" s="79" t="s">
        <v>1</v>
      </c>
      <c r="AB101" s="79" t="s">
        <v>1610</v>
      </c>
      <c r="AC101" s="79" t="s">
        <v>0</v>
      </c>
    </row>
    <row r="102" spans="1:29" ht="32" x14ac:dyDescent="0.2">
      <c r="A102" s="71">
        <v>647060604</v>
      </c>
      <c r="B102" s="47"/>
      <c r="C102" s="44" t="str">
        <f t="shared" si="9"/>
        <v>647060604</v>
      </c>
      <c r="D102" s="71" t="s">
        <v>1173</v>
      </c>
      <c r="E102" s="71" t="s">
        <v>1173</v>
      </c>
      <c r="F102" s="71" t="s">
        <v>1741</v>
      </c>
      <c r="G102" s="71" t="s">
        <v>692</v>
      </c>
      <c r="H102" s="71" t="s">
        <v>62</v>
      </c>
      <c r="I102" s="71" t="s">
        <v>693</v>
      </c>
      <c r="J102" s="71" t="s">
        <v>1625</v>
      </c>
      <c r="K102" s="71" t="s">
        <v>14</v>
      </c>
      <c r="L102" s="72" t="b">
        <v>0</v>
      </c>
      <c r="M102" s="71" t="s">
        <v>87</v>
      </c>
      <c r="N102" s="71" t="s">
        <v>88</v>
      </c>
      <c r="O102" s="71" t="s">
        <v>71</v>
      </c>
      <c r="P102" s="71" t="s">
        <v>32</v>
      </c>
      <c r="Q102" s="71" t="s">
        <v>1480</v>
      </c>
      <c r="R102" s="71" t="s">
        <v>1481</v>
      </c>
      <c r="S102" s="72" t="s">
        <v>1</v>
      </c>
      <c r="T102" s="71" t="s">
        <v>14</v>
      </c>
      <c r="U102" s="71" t="s">
        <v>14</v>
      </c>
      <c r="V102" s="79" t="s">
        <v>1</v>
      </c>
      <c r="W102" s="79" t="s">
        <v>14</v>
      </c>
      <c r="X102" s="79" t="s">
        <v>14</v>
      </c>
      <c r="Y102" s="79" t="s">
        <v>1742</v>
      </c>
      <c r="Z102" s="79" t="s">
        <v>1</v>
      </c>
      <c r="AA102" s="79" t="s">
        <v>1</v>
      </c>
      <c r="AB102" s="79" t="s">
        <v>14</v>
      </c>
      <c r="AC102" s="79" t="s">
        <v>0</v>
      </c>
    </row>
    <row r="103" spans="1:29" ht="32" x14ac:dyDescent="0.2">
      <c r="A103" s="71">
        <v>647060703</v>
      </c>
      <c r="B103" s="47"/>
      <c r="C103" s="44" t="str">
        <f t="shared" si="9"/>
        <v>647060703</v>
      </c>
      <c r="D103" s="71" t="s">
        <v>1174</v>
      </c>
      <c r="E103" s="71" t="s">
        <v>1174</v>
      </c>
      <c r="F103" s="71" t="s">
        <v>1743</v>
      </c>
      <c r="G103" s="71" t="s">
        <v>175</v>
      </c>
      <c r="H103" s="71" t="s">
        <v>62</v>
      </c>
      <c r="I103" s="71" t="s">
        <v>176</v>
      </c>
      <c r="J103" s="71" t="s">
        <v>1693</v>
      </c>
      <c r="K103" s="71" t="s">
        <v>14</v>
      </c>
      <c r="L103" s="72" t="b">
        <v>0</v>
      </c>
      <c r="M103" s="71" t="s">
        <v>87</v>
      </c>
      <c r="N103" s="71" t="s">
        <v>88</v>
      </c>
      <c r="O103" s="71" t="s">
        <v>71</v>
      </c>
      <c r="P103" s="71" t="s">
        <v>32</v>
      </c>
      <c r="Q103" s="71" t="s">
        <v>1480</v>
      </c>
      <c r="R103" s="71" t="s">
        <v>1481</v>
      </c>
      <c r="S103" s="72" t="s">
        <v>1</v>
      </c>
      <c r="T103" s="71" t="s">
        <v>14</v>
      </c>
      <c r="U103" s="71" t="s">
        <v>14</v>
      </c>
      <c r="V103" s="79" t="s">
        <v>1</v>
      </c>
      <c r="W103" s="79" t="s">
        <v>14</v>
      </c>
      <c r="X103" s="79" t="s">
        <v>14</v>
      </c>
      <c r="Y103" s="79" t="s">
        <v>1744</v>
      </c>
      <c r="Z103" s="79" t="s">
        <v>1</v>
      </c>
      <c r="AA103" s="79" t="s">
        <v>1</v>
      </c>
      <c r="AB103" s="79" t="s">
        <v>1691</v>
      </c>
      <c r="AC103" s="79" t="s">
        <v>0</v>
      </c>
    </row>
    <row r="104" spans="1:29" ht="32" x14ac:dyDescent="0.2">
      <c r="A104" s="71">
        <v>647060801</v>
      </c>
      <c r="B104" s="47"/>
      <c r="C104" s="44" t="str">
        <f t="shared" si="9"/>
        <v>647060801</v>
      </c>
      <c r="D104" s="71" t="s">
        <v>1175</v>
      </c>
      <c r="E104" s="71" t="s">
        <v>1175</v>
      </c>
      <c r="F104" s="71" t="s">
        <v>1745</v>
      </c>
      <c r="G104" s="71" t="s">
        <v>181</v>
      </c>
      <c r="H104" s="71" t="s">
        <v>62</v>
      </c>
      <c r="I104" s="71" t="s">
        <v>182</v>
      </c>
      <c r="J104" s="71" t="s">
        <v>1693</v>
      </c>
      <c r="K104" s="71" t="s">
        <v>14</v>
      </c>
      <c r="L104" s="72" t="b">
        <v>0</v>
      </c>
      <c r="M104" s="71" t="s">
        <v>87</v>
      </c>
      <c r="N104" s="71" t="s">
        <v>88</v>
      </c>
      <c r="O104" s="71" t="s">
        <v>71</v>
      </c>
      <c r="P104" s="71" t="s">
        <v>32</v>
      </c>
      <c r="Q104" s="71" t="s">
        <v>1480</v>
      </c>
      <c r="R104" s="71" t="s">
        <v>1481</v>
      </c>
      <c r="S104" s="72" t="s">
        <v>1</v>
      </c>
      <c r="T104" s="71" t="s">
        <v>14</v>
      </c>
      <c r="U104" s="71" t="s">
        <v>14</v>
      </c>
      <c r="V104" s="79" t="s">
        <v>1</v>
      </c>
      <c r="W104" s="79" t="s">
        <v>14</v>
      </c>
      <c r="X104" s="79" t="s">
        <v>14</v>
      </c>
      <c r="Y104" s="79" t="s">
        <v>1746</v>
      </c>
      <c r="Z104" s="79" t="s">
        <v>1</v>
      </c>
      <c r="AA104" s="79" t="s">
        <v>1</v>
      </c>
      <c r="AB104" s="79" t="s">
        <v>1691</v>
      </c>
      <c r="AC104" s="79" t="s">
        <v>0</v>
      </c>
    </row>
    <row r="105" spans="1:29" ht="32" x14ac:dyDescent="0.2">
      <c r="A105" s="71">
        <v>647060905</v>
      </c>
      <c r="B105" s="47"/>
      <c r="C105" s="44" t="str">
        <f t="shared" si="9"/>
        <v>647060905</v>
      </c>
      <c r="D105" s="71" t="s">
        <v>1176</v>
      </c>
      <c r="E105" s="71" t="s">
        <v>1176</v>
      </c>
      <c r="F105" s="71" t="s">
        <v>1747</v>
      </c>
      <c r="G105" s="71" t="s">
        <v>187</v>
      </c>
      <c r="H105" s="71" t="s">
        <v>62</v>
      </c>
      <c r="I105" s="71" t="s">
        <v>188</v>
      </c>
      <c r="J105" s="71" t="s">
        <v>1642</v>
      </c>
      <c r="K105" s="71" t="s">
        <v>14</v>
      </c>
      <c r="L105" s="72" t="b">
        <v>0</v>
      </c>
      <c r="M105" s="71" t="s">
        <v>87</v>
      </c>
      <c r="N105" s="71" t="s">
        <v>88</v>
      </c>
      <c r="O105" s="71" t="s">
        <v>71</v>
      </c>
      <c r="P105" s="71" t="s">
        <v>32</v>
      </c>
      <c r="Q105" s="71" t="s">
        <v>1480</v>
      </c>
      <c r="R105" s="71" t="s">
        <v>1481</v>
      </c>
      <c r="S105" s="72" t="s">
        <v>1</v>
      </c>
      <c r="T105" s="71" t="s">
        <v>14</v>
      </c>
      <c r="U105" s="71" t="s">
        <v>14</v>
      </c>
      <c r="V105" s="79" t="s">
        <v>1</v>
      </c>
      <c r="W105" s="79" t="s">
        <v>14</v>
      </c>
      <c r="X105" s="79" t="s">
        <v>14</v>
      </c>
      <c r="Y105" s="79" t="s">
        <v>1748</v>
      </c>
      <c r="Z105" s="79" t="s">
        <v>1</v>
      </c>
      <c r="AA105" s="79" t="s">
        <v>1</v>
      </c>
      <c r="AB105" s="79" t="s">
        <v>1691</v>
      </c>
      <c r="AC105" s="79" t="s">
        <v>0</v>
      </c>
    </row>
    <row r="106" spans="1:29" ht="32" x14ac:dyDescent="0.2">
      <c r="A106" s="71">
        <v>647061305</v>
      </c>
      <c r="B106" s="47"/>
      <c r="C106" s="44" t="str">
        <f t="shared" si="9"/>
        <v>647061305</v>
      </c>
      <c r="D106" s="71" t="s">
        <v>1178</v>
      </c>
      <c r="E106" s="71" t="s">
        <v>1178</v>
      </c>
      <c r="F106" s="71" t="s">
        <v>1749</v>
      </c>
      <c r="G106" s="71" t="s">
        <v>337</v>
      </c>
      <c r="H106" s="71" t="s">
        <v>62</v>
      </c>
      <c r="I106" s="71" t="s">
        <v>338</v>
      </c>
      <c r="J106" s="71" t="s">
        <v>1639</v>
      </c>
      <c r="K106" s="71" t="s">
        <v>14</v>
      </c>
      <c r="L106" s="72" t="b">
        <v>0</v>
      </c>
      <c r="M106" s="71" t="s">
        <v>87</v>
      </c>
      <c r="N106" s="71" t="s">
        <v>88</v>
      </c>
      <c r="O106" s="71" t="s">
        <v>71</v>
      </c>
      <c r="P106" s="71" t="s">
        <v>32</v>
      </c>
      <c r="Q106" s="71" t="s">
        <v>1480</v>
      </c>
      <c r="R106" s="71" t="s">
        <v>1481</v>
      </c>
      <c r="S106" s="72" t="s">
        <v>1</v>
      </c>
      <c r="T106" s="71" t="s">
        <v>14</v>
      </c>
      <c r="U106" s="71" t="s">
        <v>14</v>
      </c>
      <c r="V106" s="79" t="s">
        <v>1</v>
      </c>
      <c r="W106" s="79" t="s">
        <v>14</v>
      </c>
      <c r="X106" s="79" t="s">
        <v>14</v>
      </c>
      <c r="Y106" s="79" t="s">
        <v>14</v>
      </c>
      <c r="Z106" s="79" t="s">
        <v>1</v>
      </c>
      <c r="AA106" s="79" t="s">
        <v>1</v>
      </c>
      <c r="AB106" s="79" t="s">
        <v>14</v>
      </c>
      <c r="AC106" s="79" t="s">
        <v>0</v>
      </c>
    </row>
    <row r="107" spans="1:29" ht="32" x14ac:dyDescent="0.2">
      <c r="A107" s="71">
        <v>647061306</v>
      </c>
      <c r="B107" s="47"/>
      <c r="C107" s="44" t="str">
        <f t="shared" si="9"/>
        <v>647061306</v>
      </c>
      <c r="D107" s="71" t="s">
        <v>1179</v>
      </c>
      <c r="E107" s="71" t="s">
        <v>1179</v>
      </c>
      <c r="F107" s="71" t="s">
        <v>1749</v>
      </c>
      <c r="G107" s="71" t="s">
        <v>339</v>
      </c>
      <c r="H107" s="71" t="s">
        <v>62</v>
      </c>
      <c r="I107" s="71" t="s">
        <v>340</v>
      </c>
      <c r="J107" s="71" t="s">
        <v>1630</v>
      </c>
      <c r="K107" s="71" t="s">
        <v>14</v>
      </c>
      <c r="L107" s="72" t="b">
        <v>0</v>
      </c>
      <c r="M107" s="71" t="s">
        <v>87</v>
      </c>
      <c r="N107" s="71" t="s">
        <v>88</v>
      </c>
      <c r="O107" s="71" t="s">
        <v>71</v>
      </c>
      <c r="P107" s="71" t="s">
        <v>32</v>
      </c>
      <c r="Q107" s="71" t="s">
        <v>1480</v>
      </c>
      <c r="R107" s="71" t="s">
        <v>1481</v>
      </c>
      <c r="S107" s="72" t="s">
        <v>1</v>
      </c>
      <c r="T107" s="71" t="s">
        <v>14</v>
      </c>
      <c r="U107" s="71" t="s">
        <v>14</v>
      </c>
      <c r="V107" s="79" t="s">
        <v>1</v>
      </c>
      <c r="W107" s="79" t="s">
        <v>14</v>
      </c>
      <c r="X107" s="79" t="s">
        <v>14</v>
      </c>
      <c r="Y107" s="79" t="s">
        <v>14</v>
      </c>
      <c r="Z107" s="79" t="s">
        <v>1</v>
      </c>
      <c r="AA107" s="79" t="s">
        <v>1</v>
      </c>
      <c r="AB107" s="79" t="s">
        <v>14</v>
      </c>
      <c r="AC107" s="79" t="s">
        <v>0</v>
      </c>
    </row>
    <row r="108" spans="1:29" ht="32" x14ac:dyDescent="0.2">
      <c r="A108" s="71">
        <v>647061307</v>
      </c>
      <c r="B108" s="47"/>
      <c r="C108" s="44" t="str">
        <f t="shared" si="9"/>
        <v>647061307</v>
      </c>
      <c r="D108" s="71" t="s">
        <v>1180</v>
      </c>
      <c r="E108" s="71" t="s">
        <v>1180</v>
      </c>
      <c r="F108" s="71" t="s">
        <v>1749</v>
      </c>
      <c r="G108" s="71" t="s">
        <v>770</v>
      </c>
      <c r="H108" s="71" t="s">
        <v>62</v>
      </c>
      <c r="I108" s="71" t="s">
        <v>771</v>
      </c>
      <c r="J108" s="71" t="s">
        <v>1750</v>
      </c>
      <c r="K108" s="71" t="s">
        <v>14</v>
      </c>
      <c r="L108" s="72" t="b">
        <v>0</v>
      </c>
      <c r="M108" s="71" t="s">
        <v>87</v>
      </c>
      <c r="N108" s="71" t="s">
        <v>88</v>
      </c>
      <c r="O108" s="71" t="s">
        <v>71</v>
      </c>
      <c r="P108" s="71" t="s">
        <v>32</v>
      </c>
      <c r="Q108" s="71" t="s">
        <v>1480</v>
      </c>
      <c r="R108" s="71" t="s">
        <v>1481</v>
      </c>
      <c r="S108" s="72" t="s">
        <v>1</v>
      </c>
      <c r="T108" s="71" t="s">
        <v>14</v>
      </c>
      <c r="U108" s="71" t="s">
        <v>14</v>
      </c>
      <c r="V108" s="79" t="s">
        <v>1</v>
      </c>
      <c r="W108" s="79" t="s">
        <v>14</v>
      </c>
      <c r="X108" s="79" t="s">
        <v>14</v>
      </c>
      <c r="Y108" s="79" t="s">
        <v>14</v>
      </c>
      <c r="Z108" s="79" t="s">
        <v>1</v>
      </c>
      <c r="AA108" s="79" t="s">
        <v>1</v>
      </c>
      <c r="AB108" s="79" t="s">
        <v>1751</v>
      </c>
      <c r="AC108" s="79" t="s">
        <v>0</v>
      </c>
    </row>
    <row r="109" spans="1:29" ht="32" x14ac:dyDescent="0.2">
      <c r="A109" s="71">
        <v>647061308</v>
      </c>
      <c r="B109" s="47"/>
      <c r="C109" s="44" t="str">
        <f t="shared" si="9"/>
        <v>647061308</v>
      </c>
      <c r="D109" s="71" t="s">
        <v>1181</v>
      </c>
      <c r="E109" s="71" t="s">
        <v>1181</v>
      </c>
      <c r="F109" s="71" t="s">
        <v>1749</v>
      </c>
      <c r="G109" s="71" t="s">
        <v>772</v>
      </c>
      <c r="H109" s="71" t="s">
        <v>62</v>
      </c>
      <c r="I109" s="71" t="s">
        <v>773</v>
      </c>
      <c r="J109" s="71" t="s">
        <v>1750</v>
      </c>
      <c r="K109" s="71" t="s">
        <v>14</v>
      </c>
      <c r="L109" s="72" t="b">
        <v>0</v>
      </c>
      <c r="M109" s="71" t="s">
        <v>87</v>
      </c>
      <c r="N109" s="71" t="s">
        <v>88</v>
      </c>
      <c r="O109" s="71" t="s">
        <v>71</v>
      </c>
      <c r="P109" s="71" t="s">
        <v>32</v>
      </c>
      <c r="Q109" s="71" t="s">
        <v>1480</v>
      </c>
      <c r="R109" s="71" t="s">
        <v>1481</v>
      </c>
      <c r="S109" s="72" t="s">
        <v>1</v>
      </c>
      <c r="T109" s="71" t="s">
        <v>14</v>
      </c>
      <c r="U109" s="71" t="s">
        <v>14</v>
      </c>
      <c r="V109" s="79" t="s">
        <v>1</v>
      </c>
      <c r="W109" s="79" t="s">
        <v>14</v>
      </c>
      <c r="X109" s="79" t="s">
        <v>14</v>
      </c>
      <c r="Y109" s="79" t="s">
        <v>14</v>
      </c>
      <c r="Z109" s="79" t="s">
        <v>1</v>
      </c>
      <c r="AA109" s="79" t="s">
        <v>1</v>
      </c>
      <c r="AB109" s="79" t="s">
        <v>1751</v>
      </c>
      <c r="AC109" s="79" t="s">
        <v>0</v>
      </c>
    </row>
    <row r="110" spans="1:29" ht="32" x14ac:dyDescent="0.2">
      <c r="A110" s="71">
        <v>647061309</v>
      </c>
      <c r="B110" s="47"/>
      <c r="C110" s="44" t="str">
        <f t="shared" si="9"/>
        <v>647061309</v>
      </c>
      <c r="D110" s="71" t="s">
        <v>1182</v>
      </c>
      <c r="E110" s="71" t="s">
        <v>1182</v>
      </c>
      <c r="F110" s="71" t="s">
        <v>1749</v>
      </c>
      <c r="G110" s="71" t="s">
        <v>774</v>
      </c>
      <c r="H110" s="71" t="s">
        <v>62</v>
      </c>
      <c r="I110" s="71" t="s">
        <v>775</v>
      </c>
      <c r="J110" s="71" t="s">
        <v>1752</v>
      </c>
      <c r="K110" s="71" t="s">
        <v>14</v>
      </c>
      <c r="L110" s="72" t="b">
        <v>0</v>
      </c>
      <c r="M110" s="71" t="s">
        <v>87</v>
      </c>
      <c r="N110" s="71" t="s">
        <v>88</v>
      </c>
      <c r="O110" s="71" t="s">
        <v>71</v>
      </c>
      <c r="P110" s="71" t="s">
        <v>32</v>
      </c>
      <c r="Q110" s="71" t="s">
        <v>1480</v>
      </c>
      <c r="R110" s="71" t="s">
        <v>1481</v>
      </c>
      <c r="S110" s="72" t="s">
        <v>1</v>
      </c>
      <c r="T110" s="71" t="s">
        <v>14</v>
      </c>
      <c r="U110" s="71" t="s">
        <v>14</v>
      </c>
      <c r="V110" s="79" t="s">
        <v>1</v>
      </c>
      <c r="W110" s="79" t="s">
        <v>14</v>
      </c>
      <c r="X110" s="79" t="s">
        <v>14</v>
      </c>
      <c r="Y110" s="79" t="s">
        <v>14</v>
      </c>
      <c r="Z110" s="79" t="s">
        <v>1</v>
      </c>
      <c r="AA110" s="79" t="s">
        <v>1</v>
      </c>
      <c r="AB110" s="79" t="s">
        <v>1751</v>
      </c>
      <c r="AC110" s="79" t="s">
        <v>0</v>
      </c>
    </row>
    <row r="111" spans="1:29" ht="32" x14ac:dyDescent="0.2">
      <c r="A111" s="71">
        <v>647061611</v>
      </c>
      <c r="B111" s="47"/>
      <c r="C111" s="44" t="str">
        <f t="shared" si="9"/>
        <v>647061611</v>
      </c>
      <c r="D111" s="71" t="s">
        <v>1183</v>
      </c>
      <c r="E111" s="71" t="s">
        <v>1183</v>
      </c>
      <c r="F111" s="71" t="s">
        <v>1753</v>
      </c>
      <c r="G111" s="71" t="s">
        <v>604</v>
      </c>
      <c r="H111" s="71" t="s">
        <v>62</v>
      </c>
      <c r="I111" s="71" t="s">
        <v>605</v>
      </c>
      <c r="J111" s="71" t="s">
        <v>1693</v>
      </c>
      <c r="K111" s="71" t="s">
        <v>14</v>
      </c>
      <c r="L111" s="72" t="b">
        <v>0</v>
      </c>
      <c r="M111" s="71" t="s">
        <v>87</v>
      </c>
      <c r="N111" s="71" t="s">
        <v>88</v>
      </c>
      <c r="O111" s="71" t="s">
        <v>71</v>
      </c>
      <c r="P111" s="71" t="s">
        <v>32</v>
      </c>
      <c r="Q111" s="71" t="s">
        <v>1480</v>
      </c>
      <c r="R111" s="71" t="s">
        <v>1481</v>
      </c>
      <c r="S111" s="72" t="s">
        <v>1</v>
      </c>
      <c r="T111" s="71" t="s">
        <v>14</v>
      </c>
      <c r="U111" s="71" t="s">
        <v>14</v>
      </c>
      <c r="V111" s="79" t="s">
        <v>1</v>
      </c>
      <c r="W111" s="79" t="s">
        <v>14</v>
      </c>
      <c r="X111" s="79" t="s">
        <v>14</v>
      </c>
      <c r="Y111" s="79" t="s">
        <v>14</v>
      </c>
      <c r="Z111" s="79" t="s">
        <v>1</v>
      </c>
      <c r="AA111" s="79" t="s">
        <v>1</v>
      </c>
      <c r="AB111" s="79" t="s">
        <v>1627</v>
      </c>
      <c r="AC111" s="79" t="s">
        <v>0</v>
      </c>
    </row>
    <row r="112" spans="1:29" ht="32" x14ac:dyDescent="0.2">
      <c r="A112" s="71">
        <v>648050305</v>
      </c>
      <c r="B112" s="47"/>
      <c r="C112" s="44" t="str">
        <f t="shared" si="9"/>
        <v>648050305</v>
      </c>
      <c r="D112" s="71" t="s">
        <v>1184</v>
      </c>
      <c r="E112" s="71" t="s">
        <v>1184</v>
      </c>
      <c r="F112" s="71" t="s">
        <v>1754</v>
      </c>
      <c r="G112" s="71" t="s">
        <v>592</v>
      </c>
      <c r="H112" s="71" t="s">
        <v>62</v>
      </c>
      <c r="I112" s="71" t="s">
        <v>593</v>
      </c>
      <c r="J112" s="71" t="s">
        <v>1649</v>
      </c>
      <c r="K112" s="71" t="s">
        <v>14</v>
      </c>
      <c r="L112" s="72" t="b">
        <v>0</v>
      </c>
      <c r="M112" s="71" t="s">
        <v>94</v>
      </c>
      <c r="N112" s="71" t="s">
        <v>94</v>
      </c>
      <c r="O112" s="71" t="s">
        <v>71</v>
      </c>
      <c r="P112" s="71" t="s">
        <v>32</v>
      </c>
      <c r="Q112" s="71" t="s">
        <v>1480</v>
      </c>
      <c r="R112" s="71" t="s">
        <v>1481</v>
      </c>
      <c r="S112" s="72" t="s">
        <v>1</v>
      </c>
      <c r="T112" s="71" t="s">
        <v>14</v>
      </c>
      <c r="U112" s="71" t="s">
        <v>14</v>
      </c>
      <c r="V112" s="79" t="s">
        <v>1</v>
      </c>
      <c r="W112" s="79" t="s">
        <v>14</v>
      </c>
      <c r="X112" s="79" t="s">
        <v>14</v>
      </c>
      <c r="Y112" s="79" t="s">
        <v>1755</v>
      </c>
      <c r="Z112" s="79" t="s">
        <v>1</v>
      </c>
      <c r="AA112" s="79" t="s">
        <v>1</v>
      </c>
      <c r="AB112" s="79" t="s">
        <v>1627</v>
      </c>
      <c r="AC112" s="79" t="s">
        <v>0</v>
      </c>
    </row>
    <row r="113" spans="1:29" ht="32" x14ac:dyDescent="0.2">
      <c r="A113" s="71">
        <v>648050307</v>
      </c>
      <c r="B113" s="47"/>
      <c r="C113" s="44" t="str">
        <f t="shared" si="9"/>
        <v>648050307</v>
      </c>
      <c r="D113" s="71" t="s">
        <v>1185</v>
      </c>
      <c r="E113" s="71" t="s">
        <v>1185</v>
      </c>
      <c r="F113" s="71" t="s">
        <v>1754</v>
      </c>
      <c r="G113" s="71" t="s">
        <v>252</v>
      </c>
      <c r="H113" s="71" t="s">
        <v>62</v>
      </c>
      <c r="I113" s="71" t="s">
        <v>253</v>
      </c>
      <c r="J113" s="71" t="s">
        <v>1635</v>
      </c>
      <c r="K113" s="71" t="s">
        <v>14</v>
      </c>
      <c r="L113" s="72" t="b">
        <v>0</v>
      </c>
      <c r="M113" s="71" t="s">
        <v>94</v>
      </c>
      <c r="N113" s="71" t="s">
        <v>94</v>
      </c>
      <c r="O113" s="71" t="s">
        <v>71</v>
      </c>
      <c r="P113" s="71" t="s">
        <v>32</v>
      </c>
      <c r="Q113" s="71" t="s">
        <v>1480</v>
      </c>
      <c r="R113" s="71" t="s">
        <v>1481</v>
      </c>
      <c r="S113" s="72" t="s">
        <v>1</v>
      </c>
      <c r="T113" s="71" t="s">
        <v>14</v>
      </c>
      <c r="U113" s="71" t="s">
        <v>14</v>
      </c>
      <c r="V113" s="79" t="s">
        <v>1</v>
      </c>
      <c r="W113" s="79" t="s">
        <v>14</v>
      </c>
      <c r="X113" s="79" t="s">
        <v>14</v>
      </c>
      <c r="Y113" s="79" t="s">
        <v>14</v>
      </c>
      <c r="Z113" s="79" t="s">
        <v>1</v>
      </c>
      <c r="AA113" s="79" t="s">
        <v>1</v>
      </c>
      <c r="AB113" s="79" t="s">
        <v>1691</v>
      </c>
      <c r="AC113" s="79" t="s">
        <v>0</v>
      </c>
    </row>
    <row r="114" spans="1:29" ht="32" x14ac:dyDescent="0.2">
      <c r="A114" s="71">
        <v>648050805</v>
      </c>
      <c r="B114" s="47"/>
      <c r="C114" s="44" t="str">
        <f t="shared" ref="C114:C119" si="10">CONCATENATE(B114,A114)</f>
        <v>648050805</v>
      </c>
      <c r="D114" s="71" t="s">
        <v>1186</v>
      </c>
      <c r="E114" s="71" t="s">
        <v>1186</v>
      </c>
      <c r="F114" s="71" t="s">
        <v>1756</v>
      </c>
      <c r="G114" s="71" t="s">
        <v>806</v>
      </c>
      <c r="H114" s="71" t="s">
        <v>62</v>
      </c>
      <c r="I114" s="71" t="s">
        <v>807</v>
      </c>
      <c r="J114" s="71" t="s">
        <v>1639</v>
      </c>
      <c r="K114" s="71" t="s">
        <v>14</v>
      </c>
      <c r="L114" s="72" t="b">
        <v>0</v>
      </c>
      <c r="M114" s="71" t="s">
        <v>94</v>
      </c>
      <c r="N114" s="71" t="s">
        <v>94</v>
      </c>
      <c r="O114" s="71" t="s">
        <v>71</v>
      </c>
      <c r="P114" s="71" t="s">
        <v>32</v>
      </c>
      <c r="Q114" s="71" t="s">
        <v>1480</v>
      </c>
      <c r="R114" s="71" t="s">
        <v>1481</v>
      </c>
      <c r="S114" s="72" t="s">
        <v>1</v>
      </c>
      <c r="T114" s="71" t="s">
        <v>14</v>
      </c>
      <c r="U114" s="71" t="s">
        <v>14</v>
      </c>
      <c r="V114" s="79" t="s">
        <v>1</v>
      </c>
      <c r="W114" s="79" t="s">
        <v>14</v>
      </c>
      <c r="X114" s="79" t="s">
        <v>14</v>
      </c>
      <c r="Y114" s="79" t="s">
        <v>1757</v>
      </c>
      <c r="Z114" s="79" t="s">
        <v>1</v>
      </c>
      <c r="AA114" s="79" t="s">
        <v>1</v>
      </c>
      <c r="AB114" s="79" t="s">
        <v>1627</v>
      </c>
      <c r="AC114" s="79" t="s">
        <v>0</v>
      </c>
    </row>
    <row r="115" spans="1:29" ht="32" x14ac:dyDescent="0.2">
      <c r="A115" s="71">
        <v>648050806</v>
      </c>
      <c r="B115" s="47"/>
      <c r="C115" s="44" t="str">
        <f t="shared" si="10"/>
        <v>648050806</v>
      </c>
      <c r="D115" s="71" t="s">
        <v>1187</v>
      </c>
      <c r="E115" s="71" t="s">
        <v>1187</v>
      </c>
      <c r="F115" s="71" t="s">
        <v>1756</v>
      </c>
      <c r="G115" s="71" t="s">
        <v>808</v>
      </c>
      <c r="H115" s="71" t="s">
        <v>62</v>
      </c>
      <c r="I115" s="71" t="s">
        <v>809</v>
      </c>
      <c r="J115" s="71" t="s">
        <v>1630</v>
      </c>
      <c r="K115" s="71" t="s">
        <v>14</v>
      </c>
      <c r="L115" s="72" t="b">
        <v>0</v>
      </c>
      <c r="M115" s="71" t="s">
        <v>94</v>
      </c>
      <c r="N115" s="71" t="s">
        <v>94</v>
      </c>
      <c r="O115" s="71" t="s">
        <v>71</v>
      </c>
      <c r="P115" s="71" t="s">
        <v>32</v>
      </c>
      <c r="Q115" s="71" t="s">
        <v>1480</v>
      </c>
      <c r="R115" s="71" t="s">
        <v>1481</v>
      </c>
      <c r="S115" s="72" t="s">
        <v>1</v>
      </c>
      <c r="T115" s="71" t="s">
        <v>14</v>
      </c>
      <c r="U115" s="71" t="s">
        <v>14</v>
      </c>
      <c r="V115" s="79" t="s">
        <v>1</v>
      </c>
      <c r="W115" s="79" t="s">
        <v>14</v>
      </c>
      <c r="X115" s="79" t="s">
        <v>14</v>
      </c>
      <c r="Y115" s="79" t="s">
        <v>14</v>
      </c>
      <c r="Z115" s="79" t="s">
        <v>1</v>
      </c>
      <c r="AA115" s="79" t="s">
        <v>1</v>
      </c>
      <c r="AB115" s="79" t="s">
        <v>1627</v>
      </c>
      <c r="AC115" s="79" t="s">
        <v>0</v>
      </c>
    </row>
    <row r="116" spans="1:29" ht="32" x14ac:dyDescent="0.2">
      <c r="A116" s="71">
        <v>648050808</v>
      </c>
      <c r="B116" s="47"/>
      <c r="C116" s="44" t="str">
        <f t="shared" si="10"/>
        <v>648050808</v>
      </c>
      <c r="D116" s="71" t="s">
        <v>1758</v>
      </c>
      <c r="E116" s="71" t="s">
        <v>125</v>
      </c>
      <c r="F116" s="71" t="s">
        <v>1756</v>
      </c>
      <c r="G116" s="71" t="s">
        <v>1759</v>
      </c>
      <c r="H116" s="71" t="s">
        <v>62</v>
      </c>
      <c r="I116" s="71" t="s">
        <v>1760</v>
      </c>
      <c r="J116" s="71" t="s">
        <v>1761</v>
      </c>
      <c r="K116" s="71" t="s">
        <v>14</v>
      </c>
      <c r="L116" s="72" t="b">
        <v>0</v>
      </c>
      <c r="M116" s="71" t="s">
        <v>94</v>
      </c>
      <c r="N116" s="71" t="s">
        <v>94</v>
      </c>
      <c r="O116" s="71" t="s">
        <v>71</v>
      </c>
      <c r="P116" s="71" t="s">
        <v>32</v>
      </c>
      <c r="Q116" s="71" t="s">
        <v>1480</v>
      </c>
      <c r="R116" s="71" t="s">
        <v>1481</v>
      </c>
      <c r="S116" s="72" t="s">
        <v>1</v>
      </c>
      <c r="T116" s="71" t="s">
        <v>14</v>
      </c>
      <c r="U116" s="71" t="s">
        <v>14</v>
      </c>
      <c r="V116" s="79" t="s">
        <v>1</v>
      </c>
      <c r="W116" s="79" t="s">
        <v>14</v>
      </c>
      <c r="X116" s="79" t="s">
        <v>14</v>
      </c>
      <c r="Y116" s="79" t="s">
        <v>14</v>
      </c>
      <c r="Z116" s="79" t="s">
        <v>1</v>
      </c>
      <c r="AA116" s="79" t="s">
        <v>0</v>
      </c>
      <c r="AB116" s="79" t="s">
        <v>1762</v>
      </c>
      <c r="AC116" s="79" t="s">
        <v>0</v>
      </c>
    </row>
    <row r="117" spans="1:29" ht="32" x14ac:dyDescent="0.2">
      <c r="A117" s="71">
        <v>648070303</v>
      </c>
      <c r="B117" s="47"/>
      <c r="C117" s="44" t="str">
        <f t="shared" si="10"/>
        <v>648070303</v>
      </c>
      <c r="D117" s="71" t="s">
        <v>1189</v>
      </c>
      <c r="E117" s="71" t="s">
        <v>1189</v>
      </c>
      <c r="F117" s="71" t="s">
        <v>1763</v>
      </c>
      <c r="G117" s="71" t="s">
        <v>229</v>
      </c>
      <c r="H117" s="71" t="s">
        <v>62</v>
      </c>
      <c r="I117" s="71" t="s">
        <v>230</v>
      </c>
      <c r="J117" s="71" t="s">
        <v>1642</v>
      </c>
      <c r="K117" s="71" t="s">
        <v>14</v>
      </c>
      <c r="L117" s="72" t="b">
        <v>0</v>
      </c>
      <c r="M117" s="71" t="s">
        <v>99</v>
      </c>
      <c r="N117" s="71" t="s">
        <v>100</v>
      </c>
      <c r="O117" s="71" t="s">
        <v>71</v>
      </c>
      <c r="P117" s="71" t="s">
        <v>32</v>
      </c>
      <c r="Q117" s="71" t="s">
        <v>1480</v>
      </c>
      <c r="R117" s="71" t="s">
        <v>1481</v>
      </c>
      <c r="S117" s="72" t="s">
        <v>1</v>
      </c>
      <c r="T117" s="71" t="s">
        <v>14</v>
      </c>
      <c r="U117" s="71" t="s">
        <v>14</v>
      </c>
      <c r="V117" s="79" t="s">
        <v>1</v>
      </c>
      <c r="W117" s="79" t="s">
        <v>14</v>
      </c>
      <c r="X117" s="79" t="s">
        <v>14</v>
      </c>
      <c r="Y117" s="79" t="s">
        <v>14</v>
      </c>
      <c r="Z117" s="79" t="s">
        <v>1</v>
      </c>
      <c r="AA117" s="79" t="s">
        <v>1</v>
      </c>
      <c r="AB117" s="79" t="s">
        <v>1627</v>
      </c>
      <c r="AC117" s="79" t="s">
        <v>0</v>
      </c>
    </row>
    <row r="118" spans="1:29" ht="32" x14ac:dyDescent="0.2">
      <c r="A118" s="71">
        <v>649010501</v>
      </c>
      <c r="B118" s="47"/>
      <c r="C118" s="44" t="str">
        <f t="shared" si="10"/>
        <v>649010501</v>
      </c>
      <c r="D118" s="71" t="s">
        <v>1199</v>
      </c>
      <c r="E118" s="71" t="s">
        <v>125</v>
      </c>
      <c r="F118" s="71" t="s">
        <v>1764</v>
      </c>
      <c r="G118" s="71" t="s">
        <v>290</v>
      </c>
      <c r="H118" s="71" t="s">
        <v>62</v>
      </c>
      <c r="I118" s="71" t="s">
        <v>291</v>
      </c>
      <c r="J118" s="71" t="s">
        <v>1765</v>
      </c>
      <c r="K118" s="71" t="s">
        <v>14</v>
      </c>
      <c r="L118" s="72" t="b">
        <v>0</v>
      </c>
      <c r="M118" s="71" t="s">
        <v>87</v>
      </c>
      <c r="N118" s="71" t="s">
        <v>88</v>
      </c>
      <c r="O118" s="71" t="s">
        <v>71</v>
      </c>
      <c r="P118" s="71" t="s">
        <v>32</v>
      </c>
      <c r="Q118" s="71" t="s">
        <v>1480</v>
      </c>
      <c r="R118" s="71" t="s">
        <v>1481</v>
      </c>
      <c r="S118" s="72" t="s">
        <v>1</v>
      </c>
      <c r="T118" s="71" t="s">
        <v>14</v>
      </c>
      <c r="U118" s="71" t="s">
        <v>14</v>
      </c>
      <c r="V118" s="79" t="s">
        <v>1</v>
      </c>
      <c r="W118" s="79" t="s">
        <v>14</v>
      </c>
      <c r="X118" s="79" t="s">
        <v>14</v>
      </c>
      <c r="Y118" s="79" t="s">
        <v>14</v>
      </c>
      <c r="Z118" s="79" t="s">
        <v>1</v>
      </c>
      <c r="AA118" s="79" t="s">
        <v>1</v>
      </c>
      <c r="AB118" s="79" t="s">
        <v>1762</v>
      </c>
      <c r="AC118" s="79" t="s">
        <v>0</v>
      </c>
    </row>
    <row r="119" spans="1:29" ht="32" x14ac:dyDescent="0.2">
      <c r="A119" s="71">
        <v>649020201</v>
      </c>
      <c r="B119" s="47"/>
      <c r="C119" s="44" t="str">
        <f t="shared" si="10"/>
        <v>649020201</v>
      </c>
      <c r="D119" s="71" t="s">
        <v>1200</v>
      </c>
      <c r="E119" s="71" t="s">
        <v>1200</v>
      </c>
      <c r="F119" s="71" t="s">
        <v>1766</v>
      </c>
      <c r="G119" s="71" t="s">
        <v>511</v>
      </c>
      <c r="H119" s="71" t="s">
        <v>62</v>
      </c>
      <c r="I119" s="71" t="s">
        <v>512</v>
      </c>
      <c r="J119" s="71" t="s">
        <v>1642</v>
      </c>
      <c r="K119" s="71" t="s">
        <v>14</v>
      </c>
      <c r="L119" s="72" t="b">
        <v>0</v>
      </c>
      <c r="M119" s="71" t="s">
        <v>87</v>
      </c>
      <c r="N119" s="71" t="s">
        <v>88</v>
      </c>
      <c r="O119" s="71" t="s">
        <v>71</v>
      </c>
      <c r="P119" s="71" t="s">
        <v>32</v>
      </c>
      <c r="Q119" s="71" t="s">
        <v>1480</v>
      </c>
      <c r="R119" s="71" t="s">
        <v>1481</v>
      </c>
      <c r="S119" s="72" t="s">
        <v>1</v>
      </c>
      <c r="T119" s="71" t="s">
        <v>14</v>
      </c>
      <c r="U119" s="71" t="s">
        <v>14</v>
      </c>
      <c r="V119" s="79" t="s">
        <v>1</v>
      </c>
      <c r="W119" s="79" t="s">
        <v>14</v>
      </c>
      <c r="X119" s="79" t="s">
        <v>14</v>
      </c>
      <c r="Y119" s="79" t="s">
        <v>14</v>
      </c>
      <c r="Z119" s="79" t="s">
        <v>1</v>
      </c>
      <c r="AA119" s="79" t="s">
        <v>1</v>
      </c>
      <c r="AB119" s="79" t="s">
        <v>1610</v>
      </c>
      <c r="AC119" s="79" t="s">
        <v>0</v>
      </c>
    </row>
    <row r="120" spans="1:29" ht="32" x14ac:dyDescent="0.2">
      <c r="A120" s="71">
        <v>649020500</v>
      </c>
      <c r="B120" s="47"/>
      <c r="C120" s="44" t="str">
        <f t="shared" ref="C120:C126" si="11">CONCATENATE(B120,A120)</f>
        <v>649020500</v>
      </c>
      <c r="D120" s="71" t="s">
        <v>1201</v>
      </c>
      <c r="E120" s="71" t="s">
        <v>1201</v>
      </c>
      <c r="F120" s="71" t="s">
        <v>1767</v>
      </c>
      <c r="G120" s="71" t="s">
        <v>267</v>
      </c>
      <c r="H120" s="71" t="s">
        <v>62</v>
      </c>
      <c r="I120" s="71" t="s">
        <v>268</v>
      </c>
      <c r="J120" s="71" t="s">
        <v>1768</v>
      </c>
      <c r="K120" s="71" t="s">
        <v>14</v>
      </c>
      <c r="L120" s="72" t="b">
        <v>0</v>
      </c>
      <c r="M120" s="71" t="s">
        <v>87</v>
      </c>
      <c r="N120" s="71" t="s">
        <v>88</v>
      </c>
      <c r="O120" s="71" t="s">
        <v>71</v>
      </c>
      <c r="P120" s="71" t="s">
        <v>32</v>
      </c>
      <c r="Q120" s="71" t="s">
        <v>1480</v>
      </c>
      <c r="R120" s="71" t="s">
        <v>1481</v>
      </c>
      <c r="S120" s="72" t="s">
        <v>1</v>
      </c>
      <c r="T120" s="71" t="s">
        <v>14</v>
      </c>
      <c r="U120" s="71" t="s">
        <v>14</v>
      </c>
      <c r="V120" s="79" t="s">
        <v>1</v>
      </c>
      <c r="W120" s="79" t="s">
        <v>14</v>
      </c>
      <c r="X120" s="79" t="s">
        <v>14</v>
      </c>
      <c r="Y120" s="79" t="s">
        <v>14</v>
      </c>
      <c r="Z120" s="79" t="s">
        <v>0</v>
      </c>
      <c r="AA120" s="79" t="s">
        <v>1</v>
      </c>
      <c r="AB120" s="79" t="s">
        <v>14</v>
      </c>
      <c r="AC120" s="79" t="s">
        <v>0</v>
      </c>
    </row>
    <row r="121" spans="1:29" ht="32" x14ac:dyDescent="0.2">
      <c r="A121" s="71">
        <v>649020502</v>
      </c>
      <c r="B121" s="47"/>
      <c r="C121" s="44" t="str">
        <f t="shared" si="11"/>
        <v>649020502</v>
      </c>
      <c r="D121" s="71" t="s">
        <v>1202</v>
      </c>
      <c r="E121" s="71" t="s">
        <v>1202</v>
      </c>
      <c r="F121" s="71" t="s">
        <v>1767</v>
      </c>
      <c r="G121" s="71" t="s">
        <v>258</v>
      </c>
      <c r="H121" s="71" t="s">
        <v>62</v>
      </c>
      <c r="I121" s="71" t="s">
        <v>259</v>
      </c>
      <c r="J121" s="71" t="s">
        <v>1769</v>
      </c>
      <c r="K121" s="71" t="s">
        <v>14</v>
      </c>
      <c r="L121" s="72" t="b">
        <v>0</v>
      </c>
      <c r="M121" s="71" t="s">
        <v>87</v>
      </c>
      <c r="N121" s="71" t="s">
        <v>88</v>
      </c>
      <c r="O121" s="71" t="s">
        <v>71</v>
      </c>
      <c r="P121" s="71" t="s">
        <v>32</v>
      </c>
      <c r="Q121" s="71" t="s">
        <v>1480</v>
      </c>
      <c r="R121" s="71" t="s">
        <v>1481</v>
      </c>
      <c r="S121" s="72" t="s">
        <v>1</v>
      </c>
      <c r="T121" s="71" t="s">
        <v>14</v>
      </c>
      <c r="U121" s="71" t="s">
        <v>14</v>
      </c>
      <c r="V121" s="79" t="s">
        <v>1</v>
      </c>
      <c r="W121" s="79" t="s">
        <v>14</v>
      </c>
      <c r="X121" s="79" t="s">
        <v>14</v>
      </c>
      <c r="Y121" s="79" t="s">
        <v>14</v>
      </c>
      <c r="Z121" s="79" t="s">
        <v>0</v>
      </c>
      <c r="AA121" s="79" t="s">
        <v>1</v>
      </c>
      <c r="AB121" s="79" t="s">
        <v>14</v>
      </c>
      <c r="AC121" s="79" t="s">
        <v>0</v>
      </c>
    </row>
    <row r="122" spans="1:29" ht="32" x14ac:dyDescent="0.2">
      <c r="A122" s="71">
        <v>650040208</v>
      </c>
      <c r="B122" s="47"/>
      <c r="C122" s="44" t="str">
        <f t="shared" si="11"/>
        <v>650040208</v>
      </c>
      <c r="D122" s="71" t="s">
        <v>1206</v>
      </c>
      <c r="E122" s="71" t="s">
        <v>1206</v>
      </c>
      <c r="F122" s="71" t="s">
        <v>1770</v>
      </c>
      <c r="G122" s="71" t="s">
        <v>256</v>
      </c>
      <c r="H122" s="71" t="s">
        <v>62</v>
      </c>
      <c r="I122" s="71" t="s">
        <v>257</v>
      </c>
      <c r="J122" s="71" t="s">
        <v>1649</v>
      </c>
      <c r="K122" s="71" t="s">
        <v>14</v>
      </c>
      <c r="L122" s="72" t="b">
        <v>0</v>
      </c>
      <c r="M122" s="71" t="s">
        <v>69</v>
      </c>
      <c r="N122" s="71" t="s">
        <v>70</v>
      </c>
      <c r="O122" s="71" t="s">
        <v>71</v>
      </c>
      <c r="P122" s="71" t="s">
        <v>72</v>
      </c>
      <c r="Q122" s="71" t="s">
        <v>1480</v>
      </c>
      <c r="R122" s="71" t="s">
        <v>1481</v>
      </c>
      <c r="S122" s="72" t="s">
        <v>1</v>
      </c>
      <c r="T122" s="71" t="s">
        <v>14</v>
      </c>
      <c r="U122" s="71" t="s">
        <v>14</v>
      </c>
      <c r="V122" s="79" t="s">
        <v>1</v>
      </c>
      <c r="W122" s="79" t="s">
        <v>14</v>
      </c>
      <c r="X122" s="79" t="s">
        <v>14</v>
      </c>
      <c r="Y122" s="79" t="s">
        <v>14</v>
      </c>
      <c r="Z122" s="79" t="s">
        <v>1</v>
      </c>
      <c r="AA122" s="79" t="s">
        <v>1</v>
      </c>
      <c r="AB122" s="79" t="s">
        <v>14</v>
      </c>
      <c r="AC122" s="79" t="s">
        <v>0</v>
      </c>
    </row>
    <row r="123" spans="1:29" ht="32" x14ac:dyDescent="0.2">
      <c r="A123" s="71">
        <v>650040217</v>
      </c>
      <c r="B123" s="47"/>
      <c r="C123" s="44" t="str">
        <f t="shared" si="11"/>
        <v>650040217</v>
      </c>
      <c r="D123" s="71" t="s">
        <v>1207</v>
      </c>
      <c r="E123" s="71" t="s">
        <v>1207</v>
      </c>
      <c r="F123" s="71" t="s">
        <v>1770</v>
      </c>
      <c r="G123" s="71" t="s">
        <v>493</v>
      </c>
      <c r="H123" s="71" t="s">
        <v>62</v>
      </c>
      <c r="I123" s="71" t="s">
        <v>494</v>
      </c>
      <c r="J123" s="71" t="s">
        <v>1706</v>
      </c>
      <c r="K123" s="71" t="s">
        <v>14</v>
      </c>
      <c r="L123" s="72" t="b">
        <v>0</v>
      </c>
      <c r="M123" s="71" t="s">
        <v>69</v>
      </c>
      <c r="N123" s="71" t="s">
        <v>70</v>
      </c>
      <c r="O123" s="71" t="s">
        <v>71</v>
      </c>
      <c r="P123" s="71" t="s">
        <v>72</v>
      </c>
      <c r="Q123" s="71" t="s">
        <v>1480</v>
      </c>
      <c r="R123" s="71" t="s">
        <v>1481</v>
      </c>
      <c r="S123" s="72" t="s">
        <v>1</v>
      </c>
      <c r="T123" s="71" t="s">
        <v>14</v>
      </c>
      <c r="U123" s="71" t="s">
        <v>14</v>
      </c>
      <c r="V123" s="79" t="s">
        <v>1</v>
      </c>
      <c r="W123" s="79" t="s">
        <v>14</v>
      </c>
      <c r="X123" s="79" t="s">
        <v>14</v>
      </c>
      <c r="Y123" s="79" t="s">
        <v>14</v>
      </c>
      <c r="Z123" s="79" t="s">
        <v>1</v>
      </c>
      <c r="AA123" s="79" t="s">
        <v>1</v>
      </c>
      <c r="AB123" s="79" t="s">
        <v>1691</v>
      </c>
      <c r="AC123" s="79" t="s">
        <v>0</v>
      </c>
    </row>
    <row r="124" spans="1:29" ht="32" x14ac:dyDescent="0.2">
      <c r="A124" s="71">
        <v>650040605</v>
      </c>
      <c r="B124" s="47"/>
      <c r="C124" s="44" t="str">
        <f t="shared" si="11"/>
        <v>650040605</v>
      </c>
      <c r="D124" s="71" t="s">
        <v>1208</v>
      </c>
      <c r="E124" s="71" t="s">
        <v>1208</v>
      </c>
      <c r="F124" s="71" t="s">
        <v>1771</v>
      </c>
      <c r="G124" s="71" t="s">
        <v>260</v>
      </c>
      <c r="H124" s="71" t="s">
        <v>62</v>
      </c>
      <c r="I124" s="71" t="s">
        <v>261</v>
      </c>
      <c r="J124" s="71" t="s">
        <v>1737</v>
      </c>
      <c r="K124" s="71" t="s">
        <v>14</v>
      </c>
      <c r="L124" s="72" t="b">
        <v>0</v>
      </c>
      <c r="M124" s="71" t="s">
        <v>69</v>
      </c>
      <c r="N124" s="71" t="s">
        <v>70</v>
      </c>
      <c r="O124" s="71" t="s">
        <v>71</v>
      </c>
      <c r="P124" s="71" t="s">
        <v>72</v>
      </c>
      <c r="Q124" s="71" t="s">
        <v>1480</v>
      </c>
      <c r="R124" s="71" t="s">
        <v>1481</v>
      </c>
      <c r="S124" s="72" t="s">
        <v>1</v>
      </c>
      <c r="T124" s="71" t="s">
        <v>14</v>
      </c>
      <c r="U124" s="71" t="s">
        <v>14</v>
      </c>
      <c r="V124" s="79" t="s">
        <v>1</v>
      </c>
      <c r="W124" s="79" t="s">
        <v>14</v>
      </c>
      <c r="X124" s="79" t="s">
        <v>14</v>
      </c>
      <c r="Y124" s="79" t="s">
        <v>14</v>
      </c>
      <c r="Z124" s="79" t="s">
        <v>1</v>
      </c>
      <c r="AA124" s="79" t="s">
        <v>1</v>
      </c>
      <c r="AB124" s="79" t="s">
        <v>14</v>
      </c>
      <c r="AC124" s="79" t="s">
        <v>0</v>
      </c>
    </row>
    <row r="125" spans="1:29" ht="32" x14ac:dyDescent="0.2">
      <c r="A125" s="71">
        <v>650040606</v>
      </c>
      <c r="B125" s="47"/>
      <c r="C125" s="44" t="str">
        <f t="shared" si="11"/>
        <v>650040606</v>
      </c>
      <c r="D125" s="71" t="s">
        <v>1209</v>
      </c>
      <c r="E125" s="71" t="s">
        <v>1209</v>
      </c>
      <c r="F125" s="71" t="s">
        <v>1771</v>
      </c>
      <c r="G125" s="71" t="s">
        <v>262</v>
      </c>
      <c r="H125" s="71" t="s">
        <v>62</v>
      </c>
      <c r="I125" s="71" t="s">
        <v>263</v>
      </c>
      <c r="J125" s="71" t="s">
        <v>1772</v>
      </c>
      <c r="K125" s="71" t="s">
        <v>14</v>
      </c>
      <c r="L125" s="72" t="b">
        <v>0</v>
      </c>
      <c r="M125" s="71" t="s">
        <v>69</v>
      </c>
      <c r="N125" s="71" t="s">
        <v>70</v>
      </c>
      <c r="O125" s="71" t="s">
        <v>71</v>
      </c>
      <c r="P125" s="71" t="s">
        <v>72</v>
      </c>
      <c r="Q125" s="71" t="s">
        <v>1480</v>
      </c>
      <c r="R125" s="71" t="s">
        <v>1481</v>
      </c>
      <c r="S125" s="72" t="s">
        <v>1</v>
      </c>
      <c r="T125" s="71" t="s">
        <v>14</v>
      </c>
      <c r="U125" s="71" t="s">
        <v>14</v>
      </c>
      <c r="V125" s="79" t="s">
        <v>1</v>
      </c>
      <c r="W125" s="79" t="s">
        <v>14</v>
      </c>
      <c r="X125" s="79" t="s">
        <v>14</v>
      </c>
      <c r="Y125" s="79" t="s">
        <v>14</v>
      </c>
      <c r="Z125" s="79" t="s">
        <v>1</v>
      </c>
      <c r="AA125" s="79" t="s">
        <v>1</v>
      </c>
      <c r="AB125" s="79" t="s">
        <v>14</v>
      </c>
      <c r="AC125" s="79" t="s">
        <v>0</v>
      </c>
    </row>
    <row r="126" spans="1:29" ht="32" x14ac:dyDescent="0.2">
      <c r="A126" s="71">
        <v>650040701</v>
      </c>
      <c r="B126" s="47"/>
      <c r="C126" s="44" t="str">
        <f t="shared" si="11"/>
        <v>650040701</v>
      </c>
      <c r="D126" s="71" t="s">
        <v>1210</v>
      </c>
      <c r="E126" s="71" t="s">
        <v>1210</v>
      </c>
      <c r="F126" s="71" t="s">
        <v>1773</v>
      </c>
      <c r="G126" s="71" t="s">
        <v>445</v>
      </c>
      <c r="H126" s="71" t="s">
        <v>62</v>
      </c>
      <c r="I126" s="71" t="s">
        <v>446</v>
      </c>
      <c r="J126" s="71" t="s">
        <v>1774</v>
      </c>
      <c r="K126" s="71" t="s">
        <v>14</v>
      </c>
      <c r="L126" s="72" t="b">
        <v>0</v>
      </c>
      <c r="M126" s="71" t="s">
        <v>69</v>
      </c>
      <c r="N126" s="71" t="s">
        <v>70</v>
      </c>
      <c r="O126" s="71" t="s">
        <v>71</v>
      </c>
      <c r="P126" s="71" t="s">
        <v>72</v>
      </c>
      <c r="Q126" s="71" t="s">
        <v>1480</v>
      </c>
      <c r="R126" s="71" t="s">
        <v>1481</v>
      </c>
      <c r="S126" s="72" t="s">
        <v>1</v>
      </c>
      <c r="T126" s="71" t="s">
        <v>14</v>
      </c>
      <c r="U126" s="71" t="s">
        <v>14</v>
      </c>
      <c r="V126" s="79" t="s">
        <v>1</v>
      </c>
      <c r="W126" s="79" t="s">
        <v>14</v>
      </c>
      <c r="X126" s="79" t="s">
        <v>14</v>
      </c>
      <c r="Y126" s="79" t="s">
        <v>14</v>
      </c>
      <c r="Z126" s="79" t="s">
        <v>1</v>
      </c>
      <c r="AA126" s="79" t="s">
        <v>1</v>
      </c>
      <c r="AB126" s="79" t="s">
        <v>1654</v>
      </c>
      <c r="AC126" s="79" t="s">
        <v>0</v>
      </c>
    </row>
    <row r="127" spans="1:29" ht="32" x14ac:dyDescent="0.2">
      <c r="A127" s="71">
        <v>650060211</v>
      </c>
      <c r="B127" s="47"/>
      <c r="C127" s="44" t="str">
        <f>CONCATENATE(B127,A127)</f>
        <v>650060211</v>
      </c>
      <c r="D127" s="71" t="s">
        <v>1217</v>
      </c>
      <c r="E127" s="71" t="s">
        <v>1217</v>
      </c>
      <c r="F127" s="71" t="s">
        <v>1775</v>
      </c>
      <c r="G127" s="71" t="s">
        <v>343</v>
      </c>
      <c r="H127" s="71" t="s">
        <v>62</v>
      </c>
      <c r="I127" s="71" t="s">
        <v>344</v>
      </c>
      <c r="J127" s="71" t="s">
        <v>1639</v>
      </c>
      <c r="K127" s="71" t="s">
        <v>14</v>
      </c>
      <c r="L127" s="72" t="b">
        <v>0</v>
      </c>
      <c r="M127" s="71" t="s">
        <v>69</v>
      </c>
      <c r="N127" s="71" t="s">
        <v>70</v>
      </c>
      <c r="O127" s="71" t="s">
        <v>71</v>
      </c>
      <c r="P127" s="71" t="s">
        <v>32</v>
      </c>
      <c r="Q127" s="71" t="s">
        <v>1480</v>
      </c>
      <c r="R127" s="71" t="s">
        <v>1481</v>
      </c>
      <c r="S127" s="72" t="s">
        <v>1</v>
      </c>
      <c r="T127" s="71" t="s">
        <v>14</v>
      </c>
      <c r="U127" s="71" t="s">
        <v>14</v>
      </c>
      <c r="V127" s="79" t="s">
        <v>1</v>
      </c>
      <c r="W127" s="79" t="s">
        <v>14</v>
      </c>
      <c r="X127" s="79" t="s">
        <v>14</v>
      </c>
      <c r="Y127" s="79" t="s">
        <v>14</v>
      </c>
      <c r="Z127" s="79" t="s">
        <v>1</v>
      </c>
      <c r="AA127" s="79" t="s">
        <v>1</v>
      </c>
      <c r="AB127" s="79" t="s">
        <v>1643</v>
      </c>
      <c r="AC127" s="79" t="s">
        <v>0</v>
      </c>
    </row>
    <row r="128" spans="1:29" ht="32" x14ac:dyDescent="0.2">
      <c r="A128" s="71">
        <v>650060223</v>
      </c>
      <c r="B128" s="47"/>
      <c r="C128" s="44" t="str">
        <f>CONCATENATE(B128,A128)</f>
        <v>650060223</v>
      </c>
      <c r="D128" s="71" t="s">
        <v>1218</v>
      </c>
      <c r="E128" s="71" t="s">
        <v>1218</v>
      </c>
      <c r="F128" s="71" t="s">
        <v>1775</v>
      </c>
      <c r="G128" s="71" t="s">
        <v>341</v>
      </c>
      <c r="H128" s="71" t="s">
        <v>62</v>
      </c>
      <c r="I128" s="71" t="s">
        <v>342</v>
      </c>
      <c r="J128" s="71" t="s">
        <v>1639</v>
      </c>
      <c r="K128" s="71" t="s">
        <v>14</v>
      </c>
      <c r="L128" s="72" t="b">
        <v>0</v>
      </c>
      <c r="M128" s="71" t="s">
        <v>69</v>
      </c>
      <c r="N128" s="71" t="s">
        <v>70</v>
      </c>
      <c r="O128" s="71" t="s">
        <v>71</v>
      </c>
      <c r="P128" s="71" t="s">
        <v>32</v>
      </c>
      <c r="Q128" s="71" t="s">
        <v>1480</v>
      </c>
      <c r="R128" s="71" t="s">
        <v>1481</v>
      </c>
      <c r="S128" s="72" t="s">
        <v>1</v>
      </c>
      <c r="T128" s="71" t="s">
        <v>14</v>
      </c>
      <c r="U128" s="71" t="s">
        <v>14</v>
      </c>
      <c r="V128" s="79" t="s">
        <v>1</v>
      </c>
      <c r="W128" s="79" t="s">
        <v>14</v>
      </c>
      <c r="X128" s="79" t="s">
        <v>14</v>
      </c>
      <c r="Y128" s="79" t="s">
        <v>14</v>
      </c>
      <c r="Z128" s="79" t="s">
        <v>1</v>
      </c>
      <c r="AA128" s="79" t="s">
        <v>1</v>
      </c>
      <c r="AB128" s="79" t="s">
        <v>1662</v>
      </c>
      <c r="AC128" s="79" t="s">
        <v>0</v>
      </c>
    </row>
    <row r="129" spans="1:29" ht="32" x14ac:dyDescent="0.2">
      <c r="A129" s="71">
        <v>650060502</v>
      </c>
      <c r="B129" s="47"/>
      <c r="C129" s="44" t="str">
        <f>CONCATENATE(B129,A129)</f>
        <v>650060502</v>
      </c>
      <c r="D129" s="71" t="s">
        <v>1220</v>
      </c>
      <c r="E129" s="71" t="s">
        <v>1220</v>
      </c>
      <c r="F129" s="71" t="s">
        <v>1776</v>
      </c>
      <c r="G129" s="71" t="s">
        <v>366</v>
      </c>
      <c r="H129" s="71" t="s">
        <v>62</v>
      </c>
      <c r="I129" s="71" t="s">
        <v>367</v>
      </c>
      <c r="J129" s="71" t="s">
        <v>1639</v>
      </c>
      <c r="K129" s="71" t="s">
        <v>14</v>
      </c>
      <c r="L129" s="72" t="b">
        <v>0</v>
      </c>
      <c r="M129" s="71" t="s">
        <v>69</v>
      </c>
      <c r="N129" s="71" t="s">
        <v>70</v>
      </c>
      <c r="O129" s="71" t="s">
        <v>71</v>
      </c>
      <c r="P129" s="71" t="s">
        <v>72</v>
      </c>
      <c r="Q129" s="71" t="s">
        <v>1480</v>
      </c>
      <c r="R129" s="71" t="s">
        <v>1481</v>
      </c>
      <c r="S129" s="72" t="s">
        <v>1</v>
      </c>
      <c r="T129" s="71" t="s">
        <v>14</v>
      </c>
      <c r="U129" s="71" t="s">
        <v>14</v>
      </c>
      <c r="V129" s="79" t="s">
        <v>1</v>
      </c>
      <c r="W129" s="79" t="s">
        <v>14</v>
      </c>
      <c r="X129" s="79" t="s">
        <v>14</v>
      </c>
      <c r="Y129" s="79" t="s">
        <v>14</v>
      </c>
      <c r="Z129" s="79" t="s">
        <v>1</v>
      </c>
      <c r="AA129" s="79" t="s">
        <v>1</v>
      </c>
      <c r="AB129" s="79" t="s">
        <v>1654</v>
      </c>
      <c r="AC129" s="79" t="s">
        <v>0</v>
      </c>
    </row>
    <row r="130" spans="1:29" ht="32" x14ac:dyDescent="0.2">
      <c r="A130" s="71">
        <v>652020300</v>
      </c>
      <c r="B130" s="47"/>
      <c r="C130" s="44" t="str">
        <f>CONCATENATE(B130,A130)</f>
        <v>652020300</v>
      </c>
      <c r="D130" s="71" t="s">
        <v>1221</v>
      </c>
      <c r="E130" s="71" t="s">
        <v>1221</v>
      </c>
      <c r="F130" s="71" t="s">
        <v>1777</v>
      </c>
      <c r="G130" s="71" t="s">
        <v>490</v>
      </c>
      <c r="H130" s="71" t="s">
        <v>62</v>
      </c>
      <c r="I130" s="71" t="s">
        <v>491</v>
      </c>
      <c r="J130" s="71" t="s">
        <v>1635</v>
      </c>
      <c r="K130" s="71" t="s">
        <v>14</v>
      </c>
      <c r="L130" s="72" t="b">
        <v>0</v>
      </c>
      <c r="M130" s="71" t="s">
        <v>87</v>
      </c>
      <c r="N130" s="71" t="s">
        <v>88</v>
      </c>
      <c r="O130" s="71" t="s">
        <v>71</v>
      </c>
      <c r="P130" s="71" t="s">
        <v>32</v>
      </c>
      <c r="Q130" s="71" t="s">
        <v>1480</v>
      </c>
      <c r="R130" s="71" t="s">
        <v>1481</v>
      </c>
      <c r="S130" s="72" t="s">
        <v>1</v>
      </c>
      <c r="T130" s="71" t="s">
        <v>14</v>
      </c>
      <c r="U130" s="71" t="s">
        <v>14</v>
      </c>
      <c r="V130" s="79" t="s">
        <v>1</v>
      </c>
      <c r="W130" s="79" t="s">
        <v>14</v>
      </c>
      <c r="X130" s="79" t="s">
        <v>14</v>
      </c>
      <c r="Y130" s="79" t="s">
        <v>14</v>
      </c>
      <c r="Z130" s="79" t="s">
        <v>1</v>
      </c>
      <c r="AA130" s="79" t="s">
        <v>1</v>
      </c>
      <c r="AB130" s="79" t="s">
        <v>1751</v>
      </c>
      <c r="AC130" s="79" t="s">
        <v>0</v>
      </c>
    </row>
    <row r="131" spans="1:29" ht="32" x14ac:dyDescent="0.2">
      <c r="A131" s="71">
        <v>713129902</v>
      </c>
      <c r="B131" s="47"/>
      <c r="C131" s="44" t="str">
        <f t="shared" ref="C131:C143" si="12">CONCATENATE(B131,A131)</f>
        <v>713129902</v>
      </c>
      <c r="D131" s="71" t="s">
        <v>1231</v>
      </c>
      <c r="E131" s="71" t="s">
        <v>1231</v>
      </c>
      <c r="F131" s="71" t="s">
        <v>1778</v>
      </c>
      <c r="G131" s="71" t="s">
        <v>695</v>
      </c>
      <c r="H131" s="71" t="s">
        <v>62</v>
      </c>
      <c r="I131" s="71" t="s">
        <v>696</v>
      </c>
      <c r="J131" s="71" t="s">
        <v>1635</v>
      </c>
      <c r="K131" s="71" t="s">
        <v>14</v>
      </c>
      <c r="L131" s="72" t="b">
        <v>0</v>
      </c>
      <c r="M131" s="71" t="s">
        <v>127</v>
      </c>
      <c r="N131" s="71" t="s">
        <v>128</v>
      </c>
      <c r="O131" s="71" t="s">
        <v>129</v>
      </c>
      <c r="P131" s="71" t="s">
        <v>72</v>
      </c>
      <c r="Q131" s="71" t="s">
        <v>1480</v>
      </c>
      <c r="R131" s="71" t="s">
        <v>1481</v>
      </c>
      <c r="S131" s="72" t="s">
        <v>1</v>
      </c>
      <c r="T131" s="71" t="s">
        <v>14</v>
      </c>
      <c r="U131" s="71" t="s">
        <v>14</v>
      </c>
      <c r="V131" s="79" t="s">
        <v>1</v>
      </c>
      <c r="W131" s="79" t="s">
        <v>14</v>
      </c>
      <c r="X131" s="79" t="s">
        <v>14</v>
      </c>
      <c r="Y131" s="79" t="s">
        <v>14</v>
      </c>
      <c r="Z131" s="79" t="s">
        <v>1</v>
      </c>
      <c r="AA131" s="79" t="s">
        <v>1</v>
      </c>
      <c r="AB131" s="79" t="s">
        <v>1779</v>
      </c>
      <c r="AC131" s="79" t="s">
        <v>0</v>
      </c>
    </row>
    <row r="132" spans="1:29" ht="32" x14ac:dyDescent="0.2">
      <c r="A132" s="71">
        <v>715050603</v>
      </c>
      <c r="B132" s="47"/>
      <c r="C132" s="44" t="str">
        <f t="shared" si="12"/>
        <v>715050603</v>
      </c>
      <c r="D132" s="71" t="s">
        <v>1234</v>
      </c>
      <c r="E132" s="71" t="s">
        <v>1234</v>
      </c>
      <c r="F132" s="71" t="s">
        <v>1780</v>
      </c>
      <c r="G132" s="71" t="s">
        <v>795</v>
      </c>
      <c r="H132" s="71" t="s">
        <v>62</v>
      </c>
      <c r="I132" s="71" t="s">
        <v>796</v>
      </c>
      <c r="J132" s="71" t="s">
        <v>1781</v>
      </c>
      <c r="K132" s="71" t="s">
        <v>14</v>
      </c>
      <c r="L132" s="72" t="b">
        <v>0</v>
      </c>
      <c r="M132" s="71" t="s">
        <v>108</v>
      </c>
      <c r="N132" s="71" t="s">
        <v>109</v>
      </c>
      <c r="O132" s="71" t="s">
        <v>129</v>
      </c>
      <c r="P132" s="71" t="s">
        <v>32</v>
      </c>
      <c r="Q132" s="71" t="s">
        <v>1480</v>
      </c>
      <c r="R132" s="71" t="s">
        <v>1481</v>
      </c>
      <c r="S132" s="72" t="s">
        <v>1</v>
      </c>
      <c r="T132" s="71" t="s">
        <v>14</v>
      </c>
      <c r="U132" s="71" t="s">
        <v>14</v>
      </c>
      <c r="V132" s="79" t="s">
        <v>1</v>
      </c>
      <c r="W132" s="79" t="s">
        <v>14</v>
      </c>
      <c r="X132" s="79" t="s">
        <v>14</v>
      </c>
      <c r="Y132" s="79" t="s">
        <v>14</v>
      </c>
      <c r="Z132" s="79" t="s">
        <v>1</v>
      </c>
      <c r="AA132" s="79" t="s">
        <v>1</v>
      </c>
      <c r="AB132" s="79" t="s">
        <v>14</v>
      </c>
      <c r="AC132" s="79" t="s">
        <v>0</v>
      </c>
    </row>
    <row r="133" spans="1:29" ht="32" x14ac:dyDescent="0.2">
      <c r="A133" s="71">
        <v>715050604</v>
      </c>
      <c r="B133" s="47"/>
      <c r="C133" s="44" t="str">
        <f t="shared" si="12"/>
        <v>715050604</v>
      </c>
      <c r="D133" s="71" t="s">
        <v>1235</v>
      </c>
      <c r="E133" s="71" t="s">
        <v>1235</v>
      </c>
      <c r="F133" s="71" t="s">
        <v>1780</v>
      </c>
      <c r="G133" s="71" t="s">
        <v>792</v>
      </c>
      <c r="H133" s="71" t="s">
        <v>62</v>
      </c>
      <c r="I133" s="71" t="s">
        <v>793</v>
      </c>
      <c r="J133" s="71" t="s">
        <v>1781</v>
      </c>
      <c r="K133" s="71" t="s">
        <v>14</v>
      </c>
      <c r="L133" s="72" t="b">
        <v>0</v>
      </c>
      <c r="M133" s="71" t="s">
        <v>108</v>
      </c>
      <c r="N133" s="71" t="s">
        <v>109</v>
      </c>
      <c r="O133" s="71" t="s">
        <v>129</v>
      </c>
      <c r="P133" s="71" t="s">
        <v>32</v>
      </c>
      <c r="Q133" s="71" t="s">
        <v>1480</v>
      </c>
      <c r="R133" s="71" t="s">
        <v>1481</v>
      </c>
      <c r="S133" s="72" t="s">
        <v>1</v>
      </c>
      <c r="T133" s="71" t="s">
        <v>14</v>
      </c>
      <c r="U133" s="71" t="s">
        <v>14</v>
      </c>
      <c r="V133" s="79" t="s">
        <v>1</v>
      </c>
      <c r="W133" s="79" t="s">
        <v>14</v>
      </c>
      <c r="X133" s="79" t="s">
        <v>14</v>
      </c>
      <c r="Y133" s="79" t="s">
        <v>14</v>
      </c>
      <c r="Z133" s="79" t="s">
        <v>1</v>
      </c>
      <c r="AA133" s="79" t="s">
        <v>1</v>
      </c>
      <c r="AB133" s="79" t="s">
        <v>14</v>
      </c>
      <c r="AC133" s="79" t="s">
        <v>0</v>
      </c>
    </row>
    <row r="134" spans="1:29" ht="48" x14ac:dyDescent="0.2">
      <c r="A134" s="71">
        <v>715170100</v>
      </c>
      <c r="B134" s="47"/>
      <c r="C134" s="44" t="str">
        <f t="shared" si="12"/>
        <v>715170100</v>
      </c>
      <c r="D134" s="71" t="s">
        <v>1236</v>
      </c>
      <c r="E134" s="71" t="s">
        <v>1782</v>
      </c>
      <c r="F134" s="71" t="s">
        <v>1783</v>
      </c>
      <c r="G134" s="71" t="s">
        <v>783</v>
      </c>
      <c r="H134" s="71" t="s">
        <v>62</v>
      </c>
      <c r="I134" s="71" t="s">
        <v>784</v>
      </c>
      <c r="J134" s="71" t="s">
        <v>1642</v>
      </c>
      <c r="K134" s="71" t="s">
        <v>14</v>
      </c>
      <c r="L134" s="72" t="b">
        <v>0</v>
      </c>
      <c r="M134" s="71" t="s">
        <v>121</v>
      </c>
      <c r="N134" s="71" t="s">
        <v>94</v>
      </c>
      <c r="O134" s="71" t="s">
        <v>129</v>
      </c>
      <c r="P134" s="71" t="s">
        <v>32</v>
      </c>
      <c r="Q134" s="71" t="s">
        <v>1480</v>
      </c>
      <c r="R134" s="71" t="s">
        <v>1481</v>
      </c>
      <c r="S134" s="72" t="s">
        <v>1</v>
      </c>
      <c r="T134" s="71" t="s">
        <v>14</v>
      </c>
      <c r="U134" s="71" t="s">
        <v>14</v>
      </c>
      <c r="V134" s="79" t="s">
        <v>1</v>
      </c>
      <c r="W134" s="79" t="s">
        <v>14</v>
      </c>
      <c r="X134" s="79" t="s">
        <v>14</v>
      </c>
      <c r="Y134" s="79" t="s">
        <v>1782</v>
      </c>
      <c r="Z134" s="79" t="s">
        <v>1</v>
      </c>
      <c r="AA134" s="79" t="s">
        <v>1</v>
      </c>
      <c r="AB134" s="79" t="s">
        <v>14</v>
      </c>
      <c r="AC134" s="79" t="s">
        <v>0</v>
      </c>
    </row>
    <row r="135" spans="1:29" ht="32" x14ac:dyDescent="0.2">
      <c r="A135" s="71">
        <v>715170101</v>
      </c>
      <c r="B135" s="47"/>
      <c r="C135" s="44" t="str">
        <f t="shared" si="12"/>
        <v>715170101</v>
      </c>
      <c r="D135" s="71" t="s">
        <v>1237</v>
      </c>
      <c r="E135" s="71" t="s">
        <v>1784</v>
      </c>
      <c r="F135" s="71" t="s">
        <v>1783</v>
      </c>
      <c r="G135" s="71" t="s">
        <v>429</v>
      </c>
      <c r="H135" s="71" t="s">
        <v>62</v>
      </c>
      <c r="I135" s="71" t="s">
        <v>430</v>
      </c>
      <c r="J135" s="71" t="s">
        <v>1635</v>
      </c>
      <c r="K135" s="71" t="s">
        <v>14</v>
      </c>
      <c r="L135" s="72" t="b">
        <v>0</v>
      </c>
      <c r="M135" s="71" t="s">
        <v>121</v>
      </c>
      <c r="N135" s="71" t="s">
        <v>94</v>
      </c>
      <c r="O135" s="71" t="s">
        <v>129</v>
      </c>
      <c r="P135" s="71" t="s">
        <v>32</v>
      </c>
      <c r="Q135" s="71" t="s">
        <v>1480</v>
      </c>
      <c r="R135" s="71" t="s">
        <v>1481</v>
      </c>
      <c r="S135" s="72" t="s">
        <v>1</v>
      </c>
      <c r="T135" s="71" t="s">
        <v>14</v>
      </c>
      <c r="U135" s="71" t="s">
        <v>14</v>
      </c>
      <c r="V135" s="79" t="s">
        <v>1</v>
      </c>
      <c r="W135" s="79" t="s">
        <v>14</v>
      </c>
      <c r="X135" s="79" t="s">
        <v>14</v>
      </c>
      <c r="Y135" s="79" t="s">
        <v>1784</v>
      </c>
      <c r="Z135" s="79" t="s">
        <v>1</v>
      </c>
      <c r="AA135" s="79" t="s">
        <v>1</v>
      </c>
      <c r="AB135" s="79" t="s">
        <v>1636</v>
      </c>
      <c r="AC135" s="79" t="s">
        <v>0</v>
      </c>
    </row>
    <row r="136" spans="1:29" ht="48" x14ac:dyDescent="0.2">
      <c r="A136" s="71">
        <v>743010200</v>
      </c>
      <c r="B136" s="47"/>
      <c r="C136" s="44" t="str">
        <f t="shared" si="12"/>
        <v>743010200</v>
      </c>
      <c r="D136" s="71" t="s">
        <v>1239</v>
      </c>
      <c r="E136" s="71" t="s">
        <v>1239</v>
      </c>
      <c r="F136" s="71" t="s">
        <v>1486</v>
      </c>
      <c r="G136" s="71" t="s">
        <v>292</v>
      </c>
      <c r="H136" s="71" t="s">
        <v>62</v>
      </c>
      <c r="I136" s="71" t="s">
        <v>293</v>
      </c>
      <c r="J136" s="71" t="s">
        <v>1785</v>
      </c>
      <c r="K136" s="71" t="s">
        <v>14</v>
      </c>
      <c r="L136" s="72" t="b">
        <v>0</v>
      </c>
      <c r="M136" s="71" t="s">
        <v>169</v>
      </c>
      <c r="N136" s="71" t="s">
        <v>170</v>
      </c>
      <c r="O136" s="71" t="s">
        <v>129</v>
      </c>
      <c r="P136" s="71" t="s">
        <v>32</v>
      </c>
      <c r="Q136" s="71" t="s">
        <v>1480</v>
      </c>
      <c r="R136" s="71" t="s">
        <v>1481</v>
      </c>
      <c r="S136" s="72" t="s">
        <v>1</v>
      </c>
      <c r="T136" s="71" t="s">
        <v>14</v>
      </c>
      <c r="U136" s="71" t="s">
        <v>14</v>
      </c>
      <c r="V136" s="79" t="s">
        <v>1</v>
      </c>
      <c r="W136" s="79" t="s">
        <v>14</v>
      </c>
      <c r="X136" s="79" t="s">
        <v>14</v>
      </c>
      <c r="Y136" s="79" t="s">
        <v>14</v>
      </c>
      <c r="Z136" s="79" t="s">
        <v>1</v>
      </c>
      <c r="AA136" s="79" t="s">
        <v>1</v>
      </c>
      <c r="AB136" s="79" t="s">
        <v>14</v>
      </c>
      <c r="AC136" s="79" t="s">
        <v>0</v>
      </c>
    </row>
    <row r="137" spans="1:29" ht="48" x14ac:dyDescent="0.2">
      <c r="A137" s="71">
        <v>743010203</v>
      </c>
      <c r="B137" s="47"/>
      <c r="C137" s="44" t="str">
        <f t="shared" si="12"/>
        <v>743010203</v>
      </c>
      <c r="D137" s="71" t="s">
        <v>1240</v>
      </c>
      <c r="E137" s="71" t="s">
        <v>1240</v>
      </c>
      <c r="F137" s="71" t="s">
        <v>1486</v>
      </c>
      <c r="G137" s="71" t="s">
        <v>307</v>
      </c>
      <c r="H137" s="71" t="s">
        <v>62</v>
      </c>
      <c r="I137" s="71" t="s">
        <v>308</v>
      </c>
      <c r="J137" s="71" t="s">
        <v>1786</v>
      </c>
      <c r="K137" s="71" t="s">
        <v>14</v>
      </c>
      <c r="L137" s="72" t="b">
        <v>0</v>
      </c>
      <c r="M137" s="71" t="s">
        <v>169</v>
      </c>
      <c r="N137" s="71" t="s">
        <v>170</v>
      </c>
      <c r="O137" s="71" t="s">
        <v>129</v>
      </c>
      <c r="P137" s="71" t="s">
        <v>32</v>
      </c>
      <c r="Q137" s="71" t="s">
        <v>1480</v>
      </c>
      <c r="R137" s="71" t="s">
        <v>1481</v>
      </c>
      <c r="S137" s="72" t="s">
        <v>1</v>
      </c>
      <c r="T137" s="71" t="s">
        <v>14</v>
      </c>
      <c r="U137" s="71" t="s">
        <v>14</v>
      </c>
      <c r="V137" s="79" t="s">
        <v>1</v>
      </c>
      <c r="W137" s="79" t="s">
        <v>14</v>
      </c>
      <c r="X137" s="79" t="s">
        <v>14</v>
      </c>
      <c r="Y137" s="79" t="s">
        <v>14</v>
      </c>
      <c r="Z137" s="79" t="s">
        <v>1</v>
      </c>
      <c r="AA137" s="79" t="s">
        <v>1</v>
      </c>
      <c r="AB137" s="79" t="s">
        <v>1674</v>
      </c>
      <c r="AC137" s="79" t="s">
        <v>0</v>
      </c>
    </row>
    <row r="138" spans="1:29" ht="48" x14ac:dyDescent="0.2">
      <c r="A138" s="71">
        <v>743010204</v>
      </c>
      <c r="B138" s="47"/>
      <c r="C138" s="44" t="str">
        <f t="shared" si="12"/>
        <v>743010204</v>
      </c>
      <c r="D138" s="71" t="s">
        <v>1241</v>
      </c>
      <c r="E138" s="71" t="s">
        <v>1241</v>
      </c>
      <c r="F138" s="71" t="s">
        <v>1486</v>
      </c>
      <c r="G138" s="71" t="s">
        <v>311</v>
      </c>
      <c r="H138" s="71" t="s">
        <v>62</v>
      </c>
      <c r="I138" s="71" t="s">
        <v>312</v>
      </c>
      <c r="J138" s="71" t="s">
        <v>1787</v>
      </c>
      <c r="K138" s="71" t="s">
        <v>14</v>
      </c>
      <c r="L138" s="72" t="b">
        <v>0</v>
      </c>
      <c r="M138" s="71" t="s">
        <v>169</v>
      </c>
      <c r="N138" s="71" t="s">
        <v>170</v>
      </c>
      <c r="O138" s="71" t="s">
        <v>129</v>
      </c>
      <c r="P138" s="71" t="s">
        <v>32</v>
      </c>
      <c r="Q138" s="71" t="s">
        <v>1480</v>
      </c>
      <c r="R138" s="71" t="s">
        <v>1481</v>
      </c>
      <c r="S138" s="72" t="s">
        <v>1</v>
      </c>
      <c r="T138" s="71" t="s">
        <v>14</v>
      </c>
      <c r="U138" s="71" t="s">
        <v>14</v>
      </c>
      <c r="V138" s="79" t="s">
        <v>1</v>
      </c>
      <c r="W138" s="79" t="s">
        <v>14</v>
      </c>
      <c r="X138" s="79" t="s">
        <v>14</v>
      </c>
      <c r="Y138" s="79" t="s">
        <v>14</v>
      </c>
      <c r="Z138" s="79" t="s">
        <v>1</v>
      </c>
      <c r="AA138" s="79" t="s">
        <v>1</v>
      </c>
      <c r="AB138" s="79" t="s">
        <v>1779</v>
      </c>
      <c r="AC138" s="79" t="s">
        <v>0</v>
      </c>
    </row>
    <row r="139" spans="1:29" ht="48" x14ac:dyDescent="0.2">
      <c r="A139" s="71">
        <v>743010205</v>
      </c>
      <c r="B139" s="47"/>
      <c r="C139" s="44" t="str">
        <f t="shared" si="12"/>
        <v>743010205</v>
      </c>
      <c r="D139" s="71" t="s">
        <v>1242</v>
      </c>
      <c r="E139" s="71" t="s">
        <v>1242</v>
      </c>
      <c r="F139" s="71" t="s">
        <v>1486</v>
      </c>
      <c r="G139" s="71" t="s">
        <v>315</v>
      </c>
      <c r="H139" s="71" t="s">
        <v>62</v>
      </c>
      <c r="I139" s="71" t="s">
        <v>316</v>
      </c>
      <c r="J139" s="71" t="s">
        <v>1788</v>
      </c>
      <c r="K139" s="71" t="s">
        <v>14</v>
      </c>
      <c r="L139" s="72" t="b">
        <v>0</v>
      </c>
      <c r="M139" s="71" t="s">
        <v>169</v>
      </c>
      <c r="N139" s="71" t="s">
        <v>170</v>
      </c>
      <c r="O139" s="71" t="s">
        <v>129</v>
      </c>
      <c r="P139" s="71" t="s">
        <v>32</v>
      </c>
      <c r="Q139" s="71" t="s">
        <v>1480</v>
      </c>
      <c r="R139" s="71" t="s">
        <v>1481</v>
      </c>
      <c r="S139" s="72" t="s">
        <v>1</v>
      </c>
      <c r="T139" s="71" t="s">
        <v>14</v>
      </c>
      <c r="U139" s="71" t="s">
        <v>14</v>
      </c>
      <c r="V139" s="79" t="s">
        <v>1</v>
      </c>
      <c r="W139" s="79" t="s">
        <v>14</v>
      </c>
      <c r="X139" s="79" t="s">
        <v>14</v>
      </c>
      <c r="Y139" s="79" t="s">
        <v>14</v>
      </c>
      <c r="Z139" s="79" t="s">
        <v>1</v>
      </c>
      <c r="AA139" s="79" t="s">
        <v>1</v>
      </c>
      <c r="AB139" s="79" t="s">
        <v>14</v>
      </c>
      <c r="AC139" s="79" t="s">
        <v>0</v>
      </c>
    </row>
    <row r="140" spans="1:29" ht="48" x14ac:dyDescent="0.2">
      <c r="A140" s="71">
        <v>743010210</v>
      </c>
      <c r="B140" s="47"/>
      <c r="C140" s="44" t="str">
        <f t="shared" si="12"/>
        <v>743010210</v>
      </c>
      <c r="D140" s="71" t="s">
        <v>1243</v>
      </c>
      <c r="E140" s="71" t="s">
        <v>1243</v>
      </c>
      <c r="F140" s="71" t="s">
        <v>1486</v>
      </c>
      <c r="G140" s="71" t="s">
        <v>450</v>
      </c>
      <c r="H140" s="71" t="s">
        <v>62</v>
      </c>
      <c r="I140" s="71" t="s">
        <v>451</v>
      </c>
      <c r="J140" s="71" t="s">
        <v>1789</v>
      </c>
      <c r="K140" s="71" t="s">
        <v>14</v>
      </c>
      <c r="L140" s="72" t="b">
        <v>0</v>
      </c>
      <c r="M140" s="71" t="s">
        <v>169</v>
      </c>
      <c r="N140" s="71" t="s">
        <v>170</v>
      </c>
      <c r="O140" s="71" t="s">
        <v>129</v>
      </c>
      <c r="P140" s="71" t="s">
        <v>32</v>
      </c>
      <c r="Q140" s="71" t="s">
        <v>1480</v>
      </c>
      <c r="R140" s="71" t="s">
        <v>1481</v>
      </c>
      <c r="S140" s="72" t="s">
        <v>1</v>
      </c>
      <c r="T140" s="71" t="s">
        <v>14</v>
      </c>
      <c r="U140" s="71" t="s">
        <v>14</v>
      </c>
      <c r="V140" s="79" t="s">
        <v>1</v>
      </c>
      <c r="W140" s="79" t="s">
        <v>14</v>
      </c>
      <c r="X140" s="79" t="s">
        <v>14</v>
      </c>
      <c r="Y140" s="79" t="s">
        <v>14</v>
      </c>
      <c r="Z140" s="79" t="s">
        <v>1</v>
      </c>
      <c r="AA140" s="79" t="s">
        <v>1</v>
      </c>
      <c r="AB140" s="79" t="s">
        <v>1611</v>
      </c>
      <c r="AC140" s="79" t="s">
        <v>0</v>
      </c>
    </row>
    <row r="141" spans="1:29" ht="32" x14ac:dyDescent="0.2">
      <c r="A141" s="71">
        <v>743010211</v>
      </c>
      <c r="B141" s="47"/>
      <c r="C141" s="44" t="str">
        <f t="shared" si="12"/>
        <v>743010211</v>
      </c>
      <c r="D141" s="71" t="s">
        <v>1244</v>
      </c>
      <c r="E141" s="71" t="s">
        <v>172</v>
      </c>
      <c r="F141" s="71" t="s">
        <v>1486</v>
      </c>
      <c r="G141" s="71" t="s">
        <v>294</v>
      </c>
      <c r="H141" s="71" t="s">
        <v>62</v>
      </c>
      <c r="I141" s="71" t="s">
        <v>296</v>
      </c>
      <c r="J141" s="71" t="s">
        <v>1790</v>
      </c>
      <c r="K141" s="71" t="s">
        <v>14</v>
      </c>
      <c r="L141" s="72" t="b">
        <v>0</v>
      </c>
      <c r="M141" s="71" t="s">
        <v>169</v>
      </c>
      <c r="N141" s="71" t="s">
        <v>170</v>
      </c>
      <c r="O141" s="71" t="s">
        <v>129</v>
      </c>
      <c r="P141" s="71" t="s">
        <v>32</v>
      </c>
      <c r="Q141" s="71" t="s">
        <v>1480</v>
      </c>
      <c r="R141" s="71" t="s">
        <v>1481</v>
      </c>
      <c r="S141" s="72" t="s">
        <v>1</v>
      </c>
      <c r="T141" s="71" t="s">
        <v>14</v>
      </c>
      <c r="U141" s="71" t="s">
        <v>14</v>
      </c>
      <c r="V141" s="79" t="s">
        <v>1</v>
      </c>
      <c r="W141" s="79" t="s">
        <v>14</v>
      </c>
      <c r="X141" s="79" t="s">
        <v>14</v>
      </c>
      <c r="Y141" s="79" t="s">
        <v>926</v>
      </c>
      <c r="Z141" s="79" t="s">
        <v>1</v>
      </c>
      <c r="AA141" s="79" t="s">
        <v>1</v>
      </c>
      <c r="AB141" s="79" t="s">
        <v>1688</v>
      </c>
      <c r="AC141" s="79" t="s">
        <v>0</v>
      </c>
    </row>
    <row r="142" spans="1:29" ht="64" x14ac:dyDescent="0.2">
      <c r="A142" s="71">
        <v>743010212</v>
      </c>
      <c r="B142" s="47"/>
      <c r="C142" s="44" t="str">
        <f t="shared" si="12"/>
        <v>743010212</v>
      </c>
      <c r="D142" s="71" t="s">
        <v>1245</v>
      </c>
      <c r="E142" s="71" t="s">
        <v>172</v>
      </c>
      <c r="F142" s="71" t="s">
        <v>1486</v>
      </c>
      <c r="G142" s="71" t="s">
        <v>447</v>
      </c>
      <c r="H142" s="71" t="s">
        <v>62</v>
      </c>
      <c r="I142" s="71" t="s">
        <v>449</v>
      </c>
      <c r="J142" s="71" t="s">
        <v>1791</v>
      </c>
      <c r="K142" s="71" t="s">
        <v>14</v>
      </c>
      <c r="L142" s="72" t="b">
        <v>0</v>
      </c>
      <c r="M142" s="71" t="s">
        <v>169</v>
      </c>
      <c r="N142" s="71" t="s">
        <v>170</v>
      </c>
      <c r="O142" s="71" t="s">
        <v>129</v>
      </c>
      <c r="P142" s="71" t="s">
        <v>32</v>
      </c>
      <c r="Q142" s="71" t="s">
        <v>1480</v>
      </c>
      <c r="R142" s="71" t="s">
        <v>1481</v>
      </c>
      <c r="S142" s="72" t="s">
        <v>1</v>
      </c>
      <c r="T142" s="71" t="s">
        <v>14</v>
      </c>
      <c r="U142" s="71" t="s">
        <v>14</v>
      </c>
      <c r="V142" s="79" t="s">
        <v>1</v>
      </c>
      <c r="W142" s="79" t="s">
        <v>14</v>
      </c>
      <c r="X142" s="79" t="s">
        <v>14</v>
      </c>
      <c r="Y142" s="79" t="s">
        <v>927</v>
      </c>
      <c r="Z142" s="79" t="s">
        <v>1</v>
      </c>
      <c r="AA142" s="79" t="s">
        <v>1</v>
      </c>
      <c r="AB142" s="79" t="s">
        <v>1688</v>
      </c>
      <c r="AC142" s="79" t="s">
        <v>0</v>
      </c>
    </row>
    <row r="143" spans="1:29" ht="32" x14ac:dyDescent="0.2">
      <c r="A143" s="71">
        <v>743010700</v>
      </c>
      <c r="B143" s="47"/>
      <c r="C143" s="44" t="str">
        <f t="shared" si="12"/>
        <v>743010700</v>
      </c>
      <c r="D143" s="71" t="s">
        <v>1248</v>
      </c>
      <c r="E143" s="71" t="s">
        <v>1248</v>
      </c>
      <c r="F143" s="71" t="s">
        <v>1489</v>
      </c>
      <c r="G143" s="71" t="s">
        <v>472</v>
      </c>
      <c r="H143" s="71" t="s">
        <v>62</v>
      </c>
      <c r="I143" s="71" t="s">
        <v>473</v>
      </c>
      <c r="J143" s="71" t="s">
        <v>1792</v>
      </c>
      <c r="K143" s="71" t="s">
        <v>14</v>
      </c>
      <c r="L143" s="72" t="b">
        <v>0</v>
      </c>
      <c r="M143" s="71" t="s">
        <v>169</v>
      </c>
      <c r="N143" s="71" t="s">
        <v>170</v>
      </c>
      <c r="O143" s="71" t="s">
        <v>129</v>
      </c>
      <c r="P143" s="71" t="s">
        <v>32</v>
      </c>
      <c r="Q143" s="71" t="s">
        <v>1480</v>
      </c>
      <c r="R143" s="71" t="s">
        <v>1481</v>
      </c>
      <c r="S143" s="72" t="s">
        <v>1</v>
      </c>
      <c r="T143" s="71" t="s">
        <v>14</v>
      </c>
      <c r="U143" s="71" t="s">
        <v>14</v>
      </c>
      <c r="V143" s="79" t="s">
        <v>1</v>
      </c>
      <c r="W143" s="79" t="s">
        <v>14</v>
      </c>
      <c r="X143" s="79" t="s">
        <v>14</v>
      </c>
      <c r="Y143" s="79" t="s">
        <v>14</v>
      </c>
      <c r="Z143" s="79" t="s">
        <v>1</v>
      </c>
      <c r="AA143" s="79" t="s">
        <v>1</v>
      </c>
      <c r="AB143" s="79" t="s">
        <v>1779</v>
      </c>
      <c r="AC143" s="79" t="s">
        <v>0</v>
      </c>
    </row>
    <row r="144" spans="1:29" ht="48" x14ac:dyDescent="0.2">
      <c r="A144" s="71">
        <v>743010702</v>
      </c>
      <c r="B144" s="47"/>
      <c r="C144" s="44" t="str">
        <f t="shared" ref="C144:C155" si="13">CONCATENATE(B144,A144)</f>
        <v>743010702</v>
      </c>
      <c r="D144" s="71" t="s">
        <v>1249</v>
      </c>
      <c r="E144" s="71" t="s">
        <v>1249</v>
      </c>
      <c r="F144" s="71" t="s">
        <v>1489</v>
      </c>
      <c r="G144" s="71" t="s">
        <v>309</v>
      </c>
      <c r="H144" s="71" t="s">
        <v>62</v>
      </c>
      <c r="I144" s="71" t="s">
        <v>310</v>
      </c>
      <c r="J144" s="71" t="s">
        <v>1793</v>
      </c>
      <c r="K144" s="71" t="s">
        <v>14</v>
      </c>
      <c r="L144" s="72" t="b">
        <v>0</v>
      </c>
      <c r="M144" s="71" t="s">
        <v>169</v>
      </c>
      <c r="N144" s="71" t="s">
        <v>170</v>
      </c>
      <c r="O144" s="71" t="s">
        <v>129</v>
      </c>
      <c r="P144" s="71" t="s">
        <v>32</v>
      </c>
      <c r="Q144" s="71" t="s">
        <v>1480</v>
      </c>
      <c r="R144" s="71" t="s">
        <v>1481</v>
      </c>
      <c r="S144" s="72" t="s">
        <v>1</v>
      </c>
      <c r="T144" s="71" t="s">
        <v>14</v>
      </c>
      <c r="U144" s="71" t="s">
        <v>14</v>
      </c>
      <c r="V144" s="79" t="s">
        <v>1</v>
      </c>
      <c r="W144" s="79" t="s">
        <v>14</v>
      </c>
      <c r="X144" s="79" t="s">
        <v>14</v>
      </c>
      <c r="Y144" s="79" t="s">
        <v>14</v>
      </c>
      <c r="Z144" s="79" t="s">
        <v>1</v>
      </c>
      <c r="AA144" s="79" t="s">
        <v>1</v>
      </c>
      <c r="AB144" s="79" t="s">
        <v>1779</v>
      </c>
      <c r="AC144" s="79" t="s">
        <v>0</v>
      </c>
    </row>
    <row r="145" spans="1:29" ht="48" x14ac:dyDescent="0.2">
      <c r="A145" s="71">
        <v>743010703</v>
      </c>
      <c r="B145" s="47"/>
      <c r="C145" s="44" t="str">
        <f t="shared" si="13"/>
        <v>743010703</v>
      </c>
      <c r="D145" s="71" t="s">
        <v>1250</v>
      </c>
      <c r="E145" s="71" t="s">
        <v>1250</v>
      </c>
      <c r="F145" s="71" t="s">
        <v>1489</v>
      </c>
      <c r="G145" s="71" t="s">
        <v>313</v>
      </c>
      <c r="H145" s="71" t="s">
        <v>62</v>
      </c>
      <c r="I145" s="71" t="s">
        <v>314</v>
      </c>
      <c r="J145" s="71" t="s">
        <v>1794</v>
      </c>
      <c r="K145" s="71" t="s">
        <v>14</v>
      </c>
      <c r="L145" s="72" t="b">
        <v>0</v>
      </c>
      <c r="M145" s="71" t="s">
        <v>169</v>
      </c>
      <c r="N145" s="71" t="s">
        <v>170</v>
      </c>
      <c r="O145" s="71" t="s">
        <v>129</v>
      </c>
      <c r="P145" s="71" t="s">
        <v>32</v>
      </c>
      <c r="Q145" s="71" t="s">
        <v>1480</v>
      </c>
      <c r="R145" s="71" t="s">
        <v>1481</v>
      </c>
      <c r="S145" s="72" t="s">
        <v>1</v>
      </c>
      <c r="T145" s="71" t="s">
        <v>14</v>
      </c>
      <c r="U145" s="71" t="s">
        <v>14</v>
      </c>
      <c r="V145" s="79" t="s">
        <v>1</v>
      </c>
      <c r="W145" s="79" t="s">
        <v>14</v>
      </c>
      <c r="X145" s="79" t="s">
        <v>14</v>
      </c>
      <c r="Y145" s="79" t="s">
        <v>14</v>
      </c>
      <c r="Z145" s="79" t="s">
        <v>1</v>
      </c>
      <c r="AA145" s="79" t="s">
        <v>1</v>
      </c>
      <c r="AB145" s="79" t="s">
        <v>1779</v>
      </c>
      <c r="AC145" s="79" t="s">
        <v>0</v>
      </c>
    </row>
    <row r="146" spans="1:29" ht="48" x14ac:dyDescent="0.2">
      <c r="A146" s="71">
        <v>743010710</v>
      </c>
      <c r="B146" s="47"/>
      <c r="C146" s="44" t="str">
        <f t="shared" si="13"/>
        <v>743010710</v>
      </c>
      <c r="D146" s="71" t="s">
        <v>1251</v>
      </c>
      <c r="E146" s="71" t="s">
        <v>1251</v>
      </c>
      <c r="F146" s="71" t="s">
        <v>1489</v>
      </c>
      <c r="G146" s="71" t="s">
        <v>452</v>
      </c>
      <c r="H146" s="71" t="s">
        <v>62</v>
      </c>
      <c r="I146" s="71" t="s">
        <v>453</v>
      </c>
      <c r="J146" s="71" t="s">
        <v>1795</v>
      </c>
      <c r="K146" s="71" t="s">
        <v>14</v>
      </c>
      <c r="L146" s="72" t="b">
        <v>0</v>
      </c>
      <c r="M146" s="71" t="s">
        <v>169</v>
      </c>
      <c r="N146" s="71" t="s">
        <v>170</v>
      </c>
      <c r="O146" s="71" t="s">
        <v>129</v>
      </c>
      <c r="P146" s="71" t="s">
        <v>32</v>
      </c>
      <c r="Q146" s="71" t="s">
        <v>1480</v>
      </c>
      <c r="R146" s="71" t="s">
        <v>1481</v>
      </c>
      <c r="S146" s="72" t="s">
        <v>1</v>
      </c>
      <c r="T146" s="71" t="s">
        <v>14</v>
      </c>
      <c r="U146" s="71" t="s">
        <v>14</v>
      </c>
      <c r="V146" s="79" t="s">
        <v>1</v>
      </c>
      <c r="W146" s="79" t="s">
        <v>14</v>
      </c>
      <c r="X146" s="79" t="s">
        <v>14</v>
      </c>
      <c r="Y146" s="79" t="s">
        <v>14</v>
      </c>
      <c r="Z146" s="79" t="s">
        <v>1</v>
      </c>
      <c r="AA146" s="79" t="s">
        <v>1</v>
      </c>
      <c r="AB146" s="79" t="s">
        <v>1611</v>
      </c>
      <c r="AC146" s="79" t="s">
        <v>0</v>
      </c>
    </row>
    <row r="147" spans="1:29" ht="32" x14ac:dyDescent="0.2">
      <c r="A147" s="71">
        <v>743010711</v>
      </c>
      <c r="B147" s="47"/>
      <c r="C147" s="44" t="str">
        <f t="shared" si="13"/>
        <v>743010711</v>
      </c>
      <c r="D147" s="71" t="s">
        <v>1252</v>
      </c>
      <c r="E147" s="71" t="s">
        <v>172</v>
      </c>
      <c r="F147" s="71" t="s">
        <v>1489</v>
      </c>
      <c r="G147" s="71" t="s">
        <v>167</v>
      </c>
      <c r="H147" s="71" t="s">
        <v>62</v>
      </c>
      <c r="I147" s="71" t="s">
        <v>173</v>
      </c>
      <c r="J147" s="71" t="s">
        <v>1761</v>
      </c>
      <c r="K147" s="71" t="s">
        <v>14</v>
      </c>
      <c r="L147" s="72" t="b">
        <v>0</v>
      </c>
      <c r="M147" s="71" t="s">
        <v>169</v>
      </c>
      <c r="N147" s="71" t="s">
        <v>170</v>
      </c>
      <c r="O147" s="71" t="s">
        <v>129</v>
      </c>
      <c r="P147" s="71" t="s">
        <v>32</v>
      </c>
      <c r="Q147" s="71" t="s">
        <v>1480</v>
      </c>
      <c r="R147" s="71" t="s">
        <v>1481</v>
      </c>
      <c r="S147" s="72" t="s">
        <v>1</v>
      </c>
      <c r="T147" s="71" t="s">
        <v>14</v>
      </c>
      <c r="U147" s="71" t="s">
        <v>14</v>
      </c>
      <c r="V147" s="79" t="s">
        <v>1</v>
      </c>
      <c r="W147" s="79" t="s">
        <v>14</v>
      </c>
      <c r="X147" s="79" t="s">
        <v>14</v>
      </c>
      <c r="Y147" s="79" t="s">
        <v>928</v>
      </c>
      <c r="Z147" s="79" t="s">
        <v>1</v>
      </c>
      <c r="AA147" s="79" t="s">
        <v>1</v>
      </c>
      <c r="AB147" s="79" t="s">
        <v>1688</v>
      </c>
      <c r="AC147" s="79" t="s">
        <v>0</v>
      </c>
    </row>
    <row r="148" spans="1:29" ht="32" x14ac:dyDescent="0.2">
      <c r="A148" s="71">
        <v>743010900</v>
      </c>
      <c r="B148" s="47"/>
      <c r="C148" s="44" t="str">
        <f t="shared" si="13"/>
        <v>743010900</v>
      </c>
      <c r="D148" s="71" t="s">
        <v>1253</v>
      </c>
      <c r="E148" s="71" t="s">
        <v>1253</v>
      </c>
      <c r="F148" s="71" t="s">
        <v>1796</v>
      </c>
      <c r="G148" s="71" t="s">
        <v>699</v>
      </c>
      <c r="H148" s="71" t="s">
        <v>62</v>
      </c>
      <c r="I148" s="71" t="s">
        <v>700</v>
      </c>
      <c r="J148" s="71" t="s">
        <v>1797</v>
      </c>
      <c r="K148" s="71" t="s">
        <v>14</v>
      </c>
      <c r="L148" s="72" t="b">
        <v>0</v>
      </c>
      <c r="M148" s="71" t="s">
        <v>169</v>
      </c>
      <c r="N148" s="71" t="s">
        <v>170</v>
      </c>
      <c r="O148" s="71" t="s">
        <v>129</v>
      </c>
      <c r="P148" s="71" t="s">
        <v>32</v>
      </c>
      <c r="Q148" s="71" t="s">
        <v>1480</v>
      </c>
      <c r="R148" s="71" t="s">
        <v>1481</v>
      </c>
      <c r="S148" s="72" t="s">
        <v>1</v>
      </c>
      <c r="T148" s="71" t="s">
        <v>14</v>
      </c>
      <c r="U148" s="71" t="s">
        <v>14</v>
      </c>
      <c r="V148" s="79" t="s">
        <v>1</v>
      </c>
      <c r="W148" s="79" t="s">
        <v>14</v>
      </c>
      <c r="X148" s="79" t="s">
        <v>14</v>
      </c>
      <c r="Y148" s="79" t="s">
        <v>14</v>
      </c>
      <c r="Z148" s="79" t="s">
        <v>1</v>
      </c>
      <c r="AA148" s="79" t="s">
        <v>1</v>
      </c>
      <c r="AB148" s="79" t="s">
        <v>14</v>
      </c>
      <c r="AC148" s="79" t="s">
        <v>0</v>
      </c>
    </row>
    <row r="149" spans="1:29" ht="32" x14ac:dyDescent="0.2">
      <c r="A149" s="71">
        <v>743010907</v>
      </c>
      <c r="B149" s="47"/>
      <c r="C149" s="44" t="str">
        <f t="shared" si="13"/>
        <v>743010907</v>
      </c>
      <c r="D149" s="71" t="s">
        <v>1254</v>
      </c>
      <c r="E149" s="71" t="s">
        <v>1254</v>
      </c>
      <c r="F149" s="71" t="s">
        <v>1796</v>
      </c>
      <c r="G149" s="71" t="s">
        <v>697</v>
      </c>
      <c r="H149" s="71" t="s">
        <v>62</v>
      </c>
      <c r="I149" s="71" t="s">
        <v>698</v>
      </c>
      <c r="J149" s="71" t="s">
        <v>1798</v>
      </c>
      <c r="K149" s="71" t="s">
        <v>14</v>
      </c>
      <c r="L149" s="72" t="b">
        <v>0</v>
      </c>
      <c r="M149" s="71" t="s">
        <v>169</v>
      </c>
      <c r="N149" s="71" t="s">
        <v>170</v>
      </c>
      <c r="O149" s="71" t="s">
        <v>129</v>
      </c>
      <c r="P149" s="71" t="s">
        <v>32</v>
      </c>
      <c r="Q149" s="71" t="s">
        <v>1480</v>
      </c>
      <c r="R149" s="71" t="s">
        <v>1481</v>
      </c>
      <c r="S149" s="72" t="s">
        <v>1</v>
      </c>
      <c r="T149" s="71" t="s">
        <v>14</v>
      </c>
      <c r="U149" s="71" t="s">
        <v>14</v>
      </c>
      <c r="V149" s="79" t="s">
        <v>1</v>
      </c>
      <c r="W149" s="79" t="s">
        <v>14</v>
      </c>
      <c r="X149" s="79" t="s">
        <v>14</v>
      </c>
      <c r="Y149" s="79" t="s">
        <v>14</v>
      </c>
      <c r="Z149" s="79" t="s">
        <v>1</v>
      </c>
      <c r="AA149" s="79" t="s">
        <v>1</v>
      </c>
      <c r="AB149" s="79" t="s">
        <v>1662</v>
      </c>
      <c r="AC149" s="79" t="s">
        <v>0</v>
      </c>
    </row>
    <row r="150" spans="1:29" ht="32" x14ac:dyDescent="0.2">
      <c r="A150" s="71">
        <v>743019902</v>
      </c>
      <c r="B150" s="47"/>
      <c r="C150" s="44" t="str">
        <f t="shared" si="13"/>
        <v>743019902</v>
      </c>
      <c r="D150" s="71" t="s">
        <v>1256</v>
      </c>
      <c r="E150" s="71" t="s">
        <v>1256</v>
      </c>
      <c r="F150" s="71" t="s">
        <v>1799</v>
      </c>
      <c r="G150" s="71" t="s">
        <v>189</v>
      </c>
      <c r="H150" s="71" t="s">
        <v>62</v>
      </c>
      <c r="I150" s="71" t="s">
        <v>190</v>
      </c>
      <c r="J150" s="71" t="s">
        <v>1637</v>
      </c>
      <c r="K150" s="71" t="s">
        <v>14</v>
      </c>
      <c r="L150" s="72" t="b">
        <v>0</v>
      </c>
      <c r="M150" s="71" t="s">
        <v>169</v>
      </c>
      <c r="N150" s="71" t="s">
        <v>170</v>
      </c>
      <c r="O150" s="71" t="s">
        <v>129</v>
      </c>
      <c r="P150" s="71" t="s">
        <v>72</v>
      </c>
      <c r="Q150" s="71" t="s">
        <v>1480</v>
      </c>
      <c r="R150" s="71" t="s">
        <v>1481</v>
      </c>
      <c r="S150" s="72" t="s">
        <v>1</v>
      </c>
      <c r="T150" s="71" t="s">
        <v>14</v>
      </c>
      <c r="U150" s="71" t="s">
        <v>14</v>
      </c>
      <c r="V150" s="79" t="s">
        <v>1</v>
      </c>
      <c r="W150" s="79" t="s">
        <v>14</v>
      </c>
      <c r="X150" s="79" t="s">
        <v>14</v>
      </c>
      <c r="Y150" s="79" t="s">
        <v>14</v>
      </c>
      <c r="Z150" s="79" t="s">
        <v>0</v>
      </c>
      <c r="AA150" s="79" t="s">
        <v>1</v>
      </c>
      <c r="AB150" s="79" t="s">
        <v>14</v>
      </c>
      <c r="AC150" s="79" t="s">
        <v>0</v>
      </c>
    </row>
    <row r="151" spans="1:29" ht="32" x14ac:dyDescent="0.2">
      <c r="A151" s="71">
        <v>743019903</v>
      </c>
      <c r="B151" s="47"/>
      <c r="C151" s="44" t="str">
        <f t="shared" si="13"/>
        <v>743019903</v>
      </c>
      <c r="D151" s="71" t="s">
        <v>1257</v>
      </c>
      <c r="E151" s="71" t="s">
        <v>1257</v>
      </c>
      <c r="F151" s="71" t="s">
        <v>1799</v>
      </c>
      <c r="G151" s="71" t="s">
        <v>690</v>
      </c>
      <c r="H151" s="71" t="s">
        <v>62</v>
      </c>
      <c r="I151" s="71" t="s">
        <v>691</v>
      </c>
      <c r="J151" s="71" t="s">
        <v>1800</v>
      </c>
      <c r="K151" s="71" t="s">
        <v>14</v>
      </c>
      <c r="L151" s="72" t="b">
        <v>0</v>
      </c>
      <c r="M151" s="71" t="s">
        <v>169</v>
      </c>
      <c r="N151" s="71" t="s">
        <v>170</v>
      </c>
      <c r="O151" s="71" t="s">
        <v>129</v>
      </c>
      <c r="P151" s="71" t="s">
        <v>72</v>
      </c>
      <c r="Q151" s="71" t="s">
        <v>1480</v>
      </c>
      <c r="R151" s="71" t="s">
        <v>1481</v>
      </c>
      <c r="S151" s="72" t="s">
        <v>1</v>
      </c>
      <c r="T151" s="71" t="s">
        <v>14</v>
      </c>
      <c r="U151" s="71" t="s">
        <v>14</v>
      </c>
      <c r="V151" s="79" t="s">
        <v>1</v>
      </c>
      <c r="W151" s="79" t="s">
        <v>14</v>
      </c>
      <c r="X151" s="79" t="s">
        <v>14</v>
      </c>
      <c r="Y151" s="79" t="s">
        <v>14</v>
      </c>
      <c r="Z151" s="79" t="s">
        <v>1</v>
      </c>
      <c r="AA151" s="79" t="s">
        <v>1</v>
      </c>
      <c r="AB151" s="79" t="s">
        <v>14</v>
      </c>
      <c r="AC151" s="79" t="s">
        <v>0</v>
      </c>
    </row>
    <row r="152" spans="1:29" ht="32" x14ac:dyDescent="0.2">
      <c r="A152" s="71">
        <v>743020304</v>
      </c>
      <c r="B152" s="47"/>
      <c r="C152" s="44" t="str">
        <f t="shared" si="13"/>
        <v>743020304</v>
      </c>
      <c r="D152" s="71" t="s">
        <v>1259</v>
      </c>
      <c r="E152" s="71" t="s">
        <v>1259</v>
      </c>
      <c r="F152" s="71" t="s">
        <v>1801</v>
      </c>
      <c r="G152" s="71" t="s">
        <v>464</v>
      </c>
      <c r="H152" s="71" t="s">
        <v>62</v>
      </c>
      <c r="I152" s="71" t="s">
        <v>465</v>
      </c>
      <c r="J152" s="71" t="s">
        <v>1802</v>
      </c>
      <c r="K152" s="71" t="s">
        <v>14</v>
      </c>
      <c r="L152" s="72" t="b">
        <v>0</v>
      </c>
      <c r="M152" s="71" t="s">
        <v>169</v>
      </c>
      <c r="N152" s="71" t="s">
        <v>170</v>
      </c>
      <c r="O152" s="71" t="s">
        <v>129</v>
      </c>
      <c r="P152" s="71" t="s">
        <v>32</v>
      </c>
      <c r="Q152" s="71" t="s">
        <v>1480</v>
      </c>
      <c r="R152" s="71" t="s">
        <v>1481</v>
      </c>
      <c r="S152" s="72" t="s">
        <v>1</v>
      </c>
      <c r="T152" s="71" t="s">
        <v>14</v>
      </c>
      <c r="U152" s="71" t="s">
        <v>14</v>
      </c>
      <c r="V152" s="79" t="s">
        <v>1</v>
      </c>
      <c r="W152" s="79" t="s">
        <v>14</v>
      </c>
      <c r="X152" s="79" t="s">
        <v>14</v>
      </c>
      <c r="Y152" s="79" t="s">
        <v>1803</v>
      </c>
      <c r="Z152" s="79" t="s">
        <v>1</v>
      </c>
      <c r="AA152" s="79" t="s">
        <v>1</v>
      </c>
      <c r="AB152" s="79" t="s">
        <v>1804</v>
      </c>
      <c r="AC152" s="79" t="s">
        <v>0</v>
      </c>
    </row>
    <row r="153" spans="1:29" ht="48" x14ac:dyDescent="0.2">
      <c r="A153" s="71">
        <v>743020313</v>
      </c>
      <c r="B153" s="47"/>
      <c r="C153" s="44" t="str">
        <f t="shared" si="13"/>
        <v>743020313</v>
      </c>
      <c r="D153" s="71" t="s">
        <v>1260</v>
      </c>
      <c r="E153" s="71" t="s">
        <v>1260</v>
      </c>
      <c r="F153" s="71" t="s">
        <v>1801</v>
      </c>
      <c r="G153" s="71" t="s">
        <v>468</v>
      </c>
      <c r="H153" s="71" t="s">
        <v>62</v>
      </c>
      <c r="I153" s="71" t="s">
        <v>469</v>
      </c>
      <c r="J153" s="71" t="s">
        <v>1805</v>
      </c>
      <c r="K153" s="71" t="s">
        <v>14</v>
      </c>
      <c r="L153" s="72" t="b">
        <v>0</v>
      </c>
      <c r="M153" s="71" t="s">
        <v>169</v>
      </c>
      <c r="N153" s="71" t="s">
        <v>170</v>
      </c>
      <c r="O153" s="71" t="s">
        <v>129</v>
      </c>
      <c r="P153" s="71" t="s">
        <v>32</v>
      </c>
      <c r="Q153" s="71" t="s">
        <v>1480</v>
      </c>
      <c r="R153" s="71" t="s">
        <v>1481</v>
      </c>
      <c r="S153" s="72" t="s">
        <v>1</v>
      </c>
      <c r="T153" s="71" t="s">
        <v>14</v>
      </c>
      <c r="U153" s="71" t="s">
        <v>14</v>
      </c>
      <c r="V153" s="79" t="s">
        <v>1</v>
      </c>
      <c r="W153" s="79" t="s">
        <v>14</v>
      </c>
      <c r="X153" s="79" t="s">
        <v>14</v>
      </c>
      <c r="Y153" s="79" t="s">
        <v>1806</v>
      </c>
      <c r="Z153" s="79" t="s">
        <v>1</v>
      </c>
      <c r="AA153" s="79" t="s">
        <v>1</v>
      </c>
      <c r="AB153" s="79" t="s">
        <v>1804</v>
      </c>
      <c r="AC153" s="79" t="s">
        <v>0</v>
      </c>
    </row>
    <row r="154" spans="1:29" ht="32" x14ac:dyDescent="0.2">
      <c r="A154" s="71">
        <v>743039900</v>
      </c>
      <c r="B154" s="47"/>
      <c r="C154" s="44" t="str">
        <f t="shared" si="13"/>
        <v>743039900</v>
      </c>
      <c r="D154" s="71" t="s">
        <v>1261</v>
      </c>
      <c r="E154" s="71" t="s">
        <v>1261</v>
      </c>
      <c r="F154" s="71" t="s">
        <v>1807</v>
      </c>
      <c r="G154" s="71" t="s">
        <v>704</v>
      </c>
      <c r="H154" s="71" t="s">
        <v>62</v>
      </c>
      <c r="I154" s="71" t="s">
        <v>705</v>
      </c>
      <c r="J154" s="71" t="s">
        <v>1808</v>
      </c>
      <c r="K154" s="71" t="s">
        <v>14</v>
      </c>
      <c r="L154" s="72" t="b">
        <v>0</v>
      </c>
      <c r="M154" s="71" t="s">
        <v>169</v>
      </c>
      <c r="N154" s="71" t="s">
        <v>170</v>
      </c>
      <c r="O154" s="71" t="s">
        <v>129</v>
      </c>
      <c r="P154" s="71" t="s">
        <v>32</v>
      </c>
      <c r="Q154" s="71" t="s">
        <v>1480</v>
      </c>
      <c r="R154" s="71" t="s">
        <v>1481</v>
      </c>
      <c r="S154" s="72" t="s">
        <v>1</v>
      </c>
      <c r="T154" s="71" t="s">
        <v>14</v>
      </c>
      <c r="U154" s="71" t="s">
        <v>14</v>
      </c>
      <c r="V154" s="79" t="s">
        <v>1</v>
      </c>
      <c r="W154" s="79" t="s">
        <v>14</v>
      </c>
      <c r="X154" s="79" t="s">
        <v>14</v>
      </c>
      <c r="Y154" s="79" t="s">
        <v>14</v>
      </c>
      <c r="Z154" s="79" t="s">
        <v>0</v>
      </c>
      <c r="AA154" s="79" t="s">
        <v>1</v>
      </c>
      <c r="AB154" s="79" t="s">
        <v>14</v>
      </c>
      <c r="AC154" s="79" t="s">
        <v>0</v>
      </c>
    </row>
    <row r="155" spans="1:29" ht="32" x14ac:dyDescent="0.2">
      <c r="A155" s="71">
        <v>801060602</v>
      </c>
      <c r="B155" s="47"/>
      <c r="C155" s="44" t="str">
        <f t="shared" si="13"/>
        <v>801060602</v>
      </c>
      <c r="D155" s="71" t="s">
        <v>1264</v>
      </c>
      <c r="E155" s="71" t="s">
        <v>1264</v>
      </c>
      <c r="F155" s="71" t="s">
        <v>1624</v>
      </c>
      <c r="G155" s="71" t="s">
        <v>661</v>
      </c>
      <c r="H155" s="71" t="s">
        <v>96</v>
      </c>
      <c r="I155" s="71" t="s">
        <v>662</v>
      </c>
      <c r="J155" s="71" t="s">
        <v>1809</v>
      </c>
      <c r="K155" s="71" t="s">
        <v>14</v>
      </c>
      <c r="L155" s="72" t="b">
        <v>0</v>
      </c>
      <c r="M155" s="71" t="s">
        <v>108</v>
      </c>
      <c r="N155" s="71" t="s">
        <v>109</v>
      </c>
      <c r="O155" s="71" t="s">
        <v>110</v>
      </c>
      <c r="P155" s="71" t="s">
        <v>32</v>
      </c>
      <c r="Q155" s="71" t="s">
        <v>1480</v>
      </c>
      <c r="R155" s="71" t="s">
        <v>1481</v>
      </c>
      <c r="S155" s="72" t="s">
        <v>1</v>
      </c>
      <c r="T155" s="71" t="s">
        <v>14</v>
      </c>
      <c r="U155" s="71" t="s">
        <v>14</v>
      </c>
      <c r="V155" s="79" t="s">
        <v>1</v>
      </c>
      <c r="W155" s="79" t="s">
        <v>14</v>
      </c>
      <c r="X155" s="79" t="s">
        <v>14</v>
      </c>
      <c r="Y155" s="79" t="s">
        <v>14</v>
      </c>
      <c r="Z155" s="79" t="s">
        <v>1</v>
      </c>
      <c r="AA155" s="79" t="s">
        <v>1</v>
      </c>
      <c r="AB155" s="79" t="s">
        <v>14</v>
      </c>
      <c r="AC155" s="79" t="s">
        <v>0</v>
      </c>
    </row>
    <row r="156" spans="1:29" ht="32" x14ac:dyDescent="0.2">
      <c r="A156" s="71">
        <v>801060603</v>
      </c>
      <c r="B156" s="47"/>
      <c r="C156" s="44" t="str">
        <f t="shared" ref="C156:C171" si="14">CONCATENATE(B156,A156)</f>
        <v>801060603</v>
      </c>
      <c r="D156" s="71" t="s">
        <v>1265</v>
      </c>
      <c r="E156" s="71" t="s">
        <v>1265</v>
      </c>
      <c r="F156" s="71" t="s">
        <v>1624</v>
      </c>
      <c r="G156" s="71" t="s">
        <v>663</v>
      </c>
      <c r="H156" s="71" t="s">
        <v>96</v>
      </c>
      <c r="I156" s="71" t="s">
        <v>664</v>
      </c>
      <c r="J156" s="71" t="s">
        <v>1809</v>
      </c>
      <c r="K156" s="71" t="s">
        <v>14</v>
      </c>
      <c r="L156" s="72" t="b">
        <v>0</v>
      </c>
      <c r="M156" s="71" t="s">
        <v>108</v>
      </c>
      <c r="N156" s="71" t="s">
        <v>109</v>
      </c>
      <c r="O156" s="71" t="s">
        <v>110</v>
      </c>
      <c r="P156" s="71" t="s">
        <v>32</v>
      </c>
      <c r="Q156" s="71" t="s">
        <v>1480</v>
      </c>
      <c r="R156" s="71" t="s">
        <v>1481</v>
      </c>
      <c r="S156" s="72" t="s">
        <v>1</v>
      </c>
      <c r="T156" s="71" t="s">
        <v>14</v>
      </c>
      <c r="U156" s="71" t="s">
        <v>14</v>
      </c>
      <c r="V156" s="79" t="s">
        <v>1</v>
      </c>
      <c r="W156" s="79" t="s">
        <v>14</v>
      </c>
      <c r="X156" s="79" t="s">
        <v>14</v>
      </c>
      <c r="Y156" s="79" t="s">
        <v>14</v>
      </c>
      <c r="Z156" s="79" t="s">
        <v>1</v>
      </c>
      <c r="AA156" s="79" t="s">
        <v>1</v>
      </c>
      <c r="AB156" s="79" t="s">
        <v>14</v>
      </c>
      <c r="AC156" s="79" t="s">
        <v>0</v>
      </c>
    </row>
    <row r="157" spans="1:29" ht="32" x14ac:dyDescent="0.2">
      <c r="A157" s="71">
        <v>810039900</v>
      </c>
      <c r="B157" s="47"/>
      <c r="C157" s="44" t="str">
        <f t="shared" si="14"/>
        <v>810039900</v>
      </c>
      <c r="D157" s="71" t="s">
        <v>1266</v>
      </c>
      <c r="E157" s="71" t="s">
        <v>1266</v>
      </c>
      <c r="F157" s="71" t="s">
        <v>1810</v>
      </c>
      <c r="G157" s="71" t="s">
        <v>265</v>
      </c>
      <c r="H157" s="71" t="s">
        <v>96</v>
      </c>
      <c r="I157" s="71" t="s">
        <v>266</v>
      </c>
      <c r="J157" s="71" t="s">
        <v>1809</v>
      </c>
      <c r="K157" s="71" t="s">
        <v>14</v>
      </c>
      <c r="L157" s="72" t="b">
        <v>0</v>
      </c>
      <c r="M157" s="71" t="s">
        <v>94</v>
      </c>
      <c r="N157" s="71" t="s">
        <v>94</v>
      </c>
      <c r="O157" s="71" t="s">
        <v>71</v>
      </c>
      <c r="P157" s="71" t="s">
        <v>32</v>
      </c>
      <c r="Q157" s="71" t="s">
        <v>1480</v>
      </c>
      <c r="R157" s="71" t="s">
        <v>1481</v>
      </c>
      <c r="S157" s="72" t="s">
        <v>1</v>
      </c>
      <c r="T157" s="71" t="s">
        <v>14</v>
      </c>
      <c r="U157" s="71" t="s">
        <v>14</v>
      </c>
      <c r="V157" s="79" t="s">
        <v>1</v>
      </c>
      <c r="W157" s="79" t="s">
        <v>14</v>
      </c>
      <c r="X157" s="79" t="s">
        <v>14</v>
      </c>
      <c r="Y157" s="79" t="s">
        <v>14</v>
      </c>
      <c r="Z157" s="79" t="s">
        <v>1</v>
      </c>
      <c r="AA157" s="79" t="s">
        <v>1</v>
      </c>
      <c r="AB157" s="79" t="s">
        <v>14</v>
      </c>
      <c r="AC157" s="79" t="s">
        <v>0</v>
      </c>
    </row>
    <row r="158" spans="1:29" ht="32" x14ac:dyDescent="0.2">
      <c r="A158" s="71">
        <v>811010100</v>
      </c>
      <c r="B158" s="47"/>
      <c r="C158" s="44" t="str">
        <f t="shared" si="14"/>
        <v>811010100</v>
      </c>
      <c r="D158" s="71" t="s">
        <v>1267</v>
      </c>
      <c r="E158" s="71" t="s">
        <v>1267</v>
      </c>
      <c r="F158" s="71" t="s">
        <v>1811</v>
      </c>
      <c r="G158" s="71" t="s">
        <v>679</v>
      </c>
      <c r="H158" s="71" t="s">
        <v>96</v>
      </c>
      <c r="I158" s="71" t="s">
        <v>680</v>
      </c>
      <c r="J158" s="71" t="s">
        <v>1809</v>
      </c>
      <c r="K158" s="71" t="s">
        <v>14</v>
      </c>
      <c r="L158" s="72" t="b">
        <v>0</v>
      </c>
      <c r="M158" s="71" t="s">
        <v>64</v>
      </c>
      <c r="N158" s="71" t="s">
        <v>65</v>
      </c>
      <c r="O158" s="71" t="s">
        <v>66</v>
      </c>
      <c r="P158" s="71" t="s">
        <v>32</v>
      </c>
      <c r="Q158" s="71" t="s">
        <v>1480</v>
      </c>
      <c r="R158" s="71" t="s">
        <v>1481</v>
      </c>
      <c r="S158" s="72" t="s">
        <v>1</v>
      </c>
      <c r="T158" s="71" t="s">
        <v>14</v>
      </c>
      <c r="U158" s="71" t="s">
        <v>14</v>
      </c>
      <c r="V158" s="79" t="s">
        <v>1</v>
      </c>
      <c r="W158" s="79" t="s">
        <v>14</v>
      </c>
      <c r="X158" s="79" t="s">
        <v>14</v>
      </c>
      <c r="Y158" s="79" t="s">
        <v>14</v>
      </c>
      <c r="Z158" s="79" t="s">
        <v>1</v>
      </c>
      <c r="AA158" s="79" t="s">
        <v>1</v>
      </c>
      <c r="AB158" s="79" t="s">
        <v>14</v>
      </c>
      <c r="AC158" s="79" t="s">
        <v>0</v>
      </c>
    </row>
    <row r="159" spans="1:29" ht="32" x14ac:dyDescent="0.2">
      <c r="A159" s="71">
        <v>811010300</v>
      </c>
      <c r="B159" s="47"/>
      <c r="C159" s="44" t="str">
        <f t="shared" si="14"/>
        <v>811010300</v>
      </c>
      <c r="D159" s="71" t="s">
        <v>1268</v>
      </c>
      <c r="E159" s="71" t="s">
        <v>1268</v>
      </c>
      <c r="F159" s="71" t="s">
        <v>1644</v>
      </c>
      <c r="G159" s="71" t="s">
        <v>545</v>
      </c>
      <c r="H159" s="71" t="s">
        <v>96</v>
      </c>
      <c r="I159" s="71" t="s">
        <v>546</v>
      </c>
      <c r="J159" s="71" t="s">
        <v>1809</v>
      </c>
      <c r="K159" s="71" t="s">
        <v>14</v>
      </c>
      <c r="L159" s="72" t="b">
        <v>0</v>
      </c>
      <c r="M159" s="71" t="s">
        <v>64</v>
      </c>
      <c r="N159" s="71" t="s">
        <v>65</v>
      </c>
      <c r="O159" s="71" t="s">
        <v>66</v>
      </c>
      <c r="P159" s="71" t="s">
        <v>32</v>
      </c>
      <c r="Q159" s="71" t="s">
        <v>1480</v>
      </c>
      <c r="R159" s="71" t="s">
        <v>1481</v>
      </c>
      <c r="S159" s="72" t="s">
        <v>1</v>
      </c>
      <c r="T159" s="71" t="s">
        <v>14</v>
      </c>
      <c r="U159" s="71" t="s">
        <v>14</v>
      </c>
      <c r="V159" s="79" t="s">
        <v>1</v>
      </c>
      <c r="W159" s="79" t="s">
        <v>14</v>
      </c>
      <c r="X159" s="79" t="s">
        <v>14</v>
      </c>
      <c r="Y159" s="79" t="s">
        <v>14</v>
      </c>
      <c r="Z159" s="79" t="s">
        <v>1</v>
      </c>
      <c r="AA159" s="79" t="s">
        <v>1</v>
      </c>
      <c r="AB159" s="79" t="s">
        <v>14</v>
      </c>
      <c r="AC159" s="79" t="s">
        <v>0</v>
      </c>
    </row>
    <row r="160" spans="1:29" ht="32" x14ac:dyDescent="0.2">
      <c r="A160" s="71">
        <v>811080100</v>
      </c>
      <c r="B160" s="47"/>
      <c r="C160" s="44" t="str">
        <f t="shared" si="14"/>
        <v>811080100</v>
      </c>
      <c r="D160" s="71" t="s">
        <v>1269</v>
      </c>
      <c r="E160" s="71" t="s">
        <v>91</v>
      </c>
      <c r="F160" s="71" t="s">
        <v>1647</v>
      </c>
      <c r="G160" s="71" t="s">
        <v>801</v>
      </c>
      <c r="H160" s="71" t="s">
        <v>96</v>
      </c>
      <c r="I160" s="71" t="s">
        <v>802</v>
      </c>
      <c r="J160" s="71" t="s">
        <v>1809</v>
      </c>
      <c r="K160" s="71" t="s">
        <v>14</v>
      </c>
      <c r="L160" s="72" t="b">
        <v>0</v>
      </c>
      <c r="M160" s="71" t="s">
        <v>64</v>
      </c>
      <c r="N160" s="71" t="s">
        <v>65</v>
      </c>
      <c r="O160" s="71" t="s">
        <v>132</v>
      </c>
      <c r="P160" s="71" t="s">
        <v>72</v>
      </c>
      <c r="Q160" s="71" t="s">
        <v>1480</v>
      </c>
      <c r="R160" s="71" t="s">
        <v>1481</v>
      </c>
      <c r="S160" s="72" t="s">
        <v>1</v>
      </c>
      <c r="T160" s="71" t="s">
        <v>14</v>
      </c>
      <c r="U160" s="71" t="s">
        <v>14</v>
      </c>
      <c r="V160" s="79" t="s">
        <v>1</v>
      </c>
      <c r="W160" s="79" t="s">
        <v>14</v>
      </c>
      <c r="X160" s="79" t="s">
        <v>14</v>
      </c>
      <c r="Y160" s="79" t="s">
        <v>14</v>
      </c>
      <c r="Z160" s="79" t="s">
        <v>1</v>
      </c>
      <c r="AA160" s="79" t="s">
        <v>1</v>
      </c>
      <c r="AB160" s="79" t="s">
        <v>1699</v>
      </c>
      <c r="AC160" s="79" t="s">
        <v>0</v>
      </c>
    </row>
    <row r="161" spans="1:29" ht="32" x14ac:dyDescent="0.2">
      <c r="A161" s="71">
        <v>811080200</v>
      </c>
      <c r="B161" s="47"/>
      <c r="C161" s="44" t="str">
        <f t="shared" si="14"/>
        <v>811080200</v>
      </c>
      <c r="D161" s="71" t="s">
        <v>1270</v>
      </c>
      <c r="E161" s="71" t="s">
        <v>91</v>
      </c>
      <c r="F161" s="71" t="s">
        <v>1812</v>
      </c>
      <c r="G161" s="71" t="s">
        <v>328</v>
      </c>
      <c r="H161" s="71" t="s">
        <v>96</v>
      </c>
      <c r="I161" s="71" t="s">
        <v>329</v>
      </c>
      <c r="J161" s="71" t="s">
        <v>1809</v>
      </c>
      <c r="K161" s="71" t="s">
        <v>14</v>
      </c>
      <c r="L161" s="72" t="b">
        <v>0</v>
      </c>
      <c r="M161" s="71" t="s">
        <v>64</v>
      </c>
      <c r="N161" s="71" t="s">
        <v>65</v>
      </c>
      <c r="O161" s="71" t="s">
        <v>132</v>
      </c>
      <c r="P161" s="71" t="s">
        <v>72</v>
      </c>
      <c r="Q161" s="71" t="s">
        <v>1480</v>
      </c>
      <c r="R161" s="71" t="s">
        <v>1481</v>
      </c>
      <c r="S161" s="72" t="s">
        <v>1</v>
      </c>
      <c r="T161" s="71" t="s">
        <v>14</v>
      </c>
      <c r="U161" s="71" t="s">
        <v>14</v>
      </c>
      <c r="V161" s="79" t="s">
        <v>1</v>
      </c>
      <c r="W161" s="79" t="s">
        <v>14</v>
      </c>
      <c r="X161" s="79" t="s">
        <v>14</v>
      </c>
      <c r="Y161" s="79" t="s">
        <v>14</v>
      </c>
      <c r="Z161" s="79" t="s">
        <v>1</v>
      </c>
      <c r="AA161" s="79" t="s">
        <v>1</v>
      </c>
      <c r="AB161" s="79" t="s">
        <v>1699</v>
      </c>
      <c r="AC161" s="79" t="s">
        <v>0</v>
      </c>
    </row>
    <row r="162" spans="1:29" ht="32" x14ac:dyDescent="0.2">
      <c r="A162" s="71">
        <v>811100300</v>
      </c>
      <c r="B162" s="47"/>
      <c r="C162" s="44" t="str">
        <f t="shared" si="14"/>
        <v>811100300</v>
      </c>
      <c r="D162" s="71" t="s">
        <v>1271</v>
      </c>
      <c r="E162" s="71" t="s">
        <v>91</v>
      </c>
      <c r="F162" s="71" t="s">
        <v>1656</v>
      </c>
      <c r="G162" s="71" t="s">
        <v>543</v>
      </c>
      <c r="H162" s="71" t="s">
        <v>96</v>
      </c>
      <c r="I162" s="71" t="s">
        <v>544</v>
      </c>
      <c r="J162" s="71" t="s">
        <v>1809</v>
      </c>
      <c r="K162" s="71" t="s">
        <v>14</v>
      </c>
      <c r="L162" s="72" t="b">
        <v>0</v>
      </c>
      <c r="M162" s="71" t="s">
        <v>75</v>
      </c>
      <c r="N162" s="71" t="s">
        <v>76</v>
      </c>
      <c r="O162" s="71" t="s">
        <v>66</v>
      </c>
      <c r="P162" s="71" t="s">
        <v>32</v>
      </c>
      <c r="Q162" s="71" t="s">
        <v>1480</v>
      </c>
      <c r="R162" s="71" t="s">
        <v>1481</v>
      </c>
      <c r="S162" s="72" t="s">
        <v>1</v>
      </c>
      <c r="T162" s="71" t="s">
        <v>14</v>
      </c>
      <c r="U162" s="71" t="s">
        <v>14</v>
      </c>
      <c r="V162" s="79" t="s">
        <v>1</v>
      </c>
      <c r="W162" s="79" t="s">
        <v>14</v>
      </c>
      <c r="X162" s="79" t="s">
        <v>14</v>
      </c>
      <c r="Y162" s="79" t="s">
        <v>14</v>
      </c>
      <c r="Z162" s="79" t="s">
        <v>1</v>
      </c>
      <c r="AA162" s="79" t="s">
        <v>1</v>
      </c>
      <c r="AB162" s="79" t="s">
        <v>1699</v>
      </c>
      <c r="AC162" s="79" t="s">
        <v>0</v>
      </c>
    </row>
    <row r="163" spans="1:29" ht="32" x14ac:dyDescent="0.2">
      <c r="A163" s="71">
        <v>813120200</v>
      </c>
      <c r="B163" s="47"/>
      <c r="C163" s="44" t="str">
        <f t="shared" si="14"/>
        <v>813120200</v>
      </c>
      <c r="D163" s="71" t="s">
        <v>1272</v>
      </c>
      <c r="E163" s="71" t="s">
        <v>125</v>
      </c>
      <c r="F163" s="71" t="s">
        <v>1813</v>
      </c>
      <c r="G163" s="71" t="s">
        <v>570</v>
      </c>
      <c r="H163" s="71" t="s">
        <v>96</v>
      </c>
      <c r="I163" s="71" t="s">
        <v>571</v>
      </c>
      <c r="J163" s="71" t="s">
        <v>1809</v>
      </c>
      <c r="K163" s="71" t="s">
        <v>14</v>
      </c>
      <c r="L163" s="72" t="b">
        <v>0</v>
      </c>
      <c r="M163" s="71" t="s">
        <v>127</v>
      </c>
      <c r="N163" s="71" t="s">
        <v>128</v>
      </c>
      <c r="O163" s="71" t="s">
        <v>129</v>
      </c>
      <c r="P163" s="71" t="s">
        <v>77</v>
      </c>
      <c r="Q163" s="71" t="s">
        <v>1480</v>
      </c>
      <c r="R163" s="71" t="s">
        <v>1481</v>
      </c>
      <c r="S163" s="72" t="s">
        <v>1</v>
      </c>
      <c r="T163" s="71" t="s">
        <v>14</v>
      </c>
      <c r="U163" s="71" t="s">
        <v>14</v>
      </c>
      <c r="V163" s="79" t="s">
        <v>1</v>
      </c>
      <c r="W163" s="79" t="s">
        <v>14</v>
      </c>
      <c r="X163" s="79" t="s">
        <v>14</v>
      </c>
      <c r="Y163" s="79" t="s">
        <v>14</v>
      </c>
      <c r="Z163" s="79" t="s">
        <v>1</v>
      </c>
      <c r="AA163" s="79" t="s">
        <v>1</v>
      </c>
      <c r="AB163" s="79" t="s">
        <v>1762</v>
      </c>
      <c r="AC163" s="79" t="s">
        <v>0</v>
      </c>
    </row>
    <row r="164" spans="1:29" ht="32" x14ac:dyDescent="0.2">
      <c r="A164" s="71">
        <v>813150100</v>
      </c>
      <c r="B164" s="47"/>
      <c r="C164" s="44" t="str">
        <f t="shared" si="14"/>
        <v>813150100</v>
      </c>
      <c r="D164" s="71" t="s">
        <v>1273</v>
      </c>
      <c r="E164" s="71" t="s">
        <v>91</v>
      </c>
      <c r="F164" s="71" t="s">
        <v>1814</v>
      </c>
      <c r="G164" s="71" t="s">
        <v>754</v>
      </c>
      <c r="H164" s="71" t="s">
        <v>96</v>
      </c>
      <c r="I164" s="71" t="s">
        <v>755</v>
      </c>
      <c r="J164" s="71" t="s">
        <v>1809</v>
      </c>
      <c r="K164" s="71" t="s">
        <v>14</v>
      </c>
      <c r="L164" s="72" t="b">
        <v>0</v>
      </c>
      <c r="M164" s="71" t="s">
        <v>127</v>
      </c>
      <c r="N164" s="71" t="s">
        <v>128</v>
      </c>
      <c r="O164" s="71" t="s">
        <v>129</v>
      </c>
      <c r="P164" s="71" t="s">
        <v>77</v>
      </c>
      <c r="Q164" s="71" t="s">
        <v>1480</v>
      </c>
      <c r="R164" s="71" t="s">
        <v>1481</v>
      </c>
      <c r="S164" s="72" t="s">
        <v>1</v>
      </c>
      <c r="T164" s="71" t="s">
        <v>14</v>
      </c>
      <c r="U164" s="71" t="s">
        <v>14</v>
      </c>
      <c r="V164" s="79" t="s">
        <v>1</v>
      </c>
      <c r="W164" s="79" t="s">
        <v>14</v>
      </c>
      <c r="X164" s="79" t="s">
        <v>14</v>
      </c>
      <c r="Y164" s="79" t="s">
        <v>14</v>
      </c>
      <c r="Z164" s="79" t="s">
        <v>1</v>
      </c>
      <c r="AA164" s="79" t="s">
        <v>1</v>
      </c>
      <c r="AB164" s="79" t="s">
        <v>1699</v>
      </c>
      <c r="AC164" s="79" t="s">
        <v>0</v>
      </c>
    </row>
    <row r="165" spans="1:29" ht="48" x14ac:dyDescent="0.2">
      <c r="A165" s="71">
        <v>814410100</v>
      </c>
      <c r="B165" s="47"/>
      <c r="C165" s="44" t="str">
        <f t="shared" si="14"/>
        <v>814410100</v>
      </c>
      <c r="D165" s="71" t="s">
        <v>1274</v>
      </c>
      <c r="E165" s="71" t="s">
        <v>1274</v>
      </c>
      <c r="F165" s="71" t="s">
        <v>1815</v>
      </c>
      <c r="G165" s="71" t="s">
        <v>390</v>
      </c>
      <c r="H165" s="71" t="s">
        <v>96</v>
      </c>
      <c r="I165" s="71" t="s">
        <v>391</v>
      </c>
      <c r="J165" s="71" t="s">
        <v>1809</v>
      </c>
      <c r="K165" s="71" t="s">
        <v>14</v>
      </c>
      <c r="L165" s="72" t="b">
        <v>0</v>
      </c>
      <c r="M165" s="71" t="s">
        <v>94</v>
      </c>
      <c r="N165" s="71" t="s">
        <v>94</v>
      </c>
      <c r="O165" s="71" t="s">
        <v>71</v>
      </c>
      <c r="P165" s="71" t="s">
        <v>32</v>
      </c>
      <c r="Q165" s="71" t="s">
        <v>1480</v>
      </c>
      <c r="R165" s="71" t="s">
        <v>1481</v>
      </c>
      <c r="S165" s="72" t="s">
        <v>1</v>
      </c>
      <c r="T165" s="71" t="s">
        <v>14</v>
      </c>
      <c r="U165" s="71" t="s">
        <v>14</v>
      </c>
      <c r="V165" s="79" t="s">
        <v>1</v>
      </c>
      <c r="W165" s="79" t="s">
        <v>14</v>
      </c>
      <c r="X165" s="79" t="s">
        <v>14</v>
      </c>
      <c r="Y165" s="79" t="s">
        <v>14</v>
      </c>
      <c r="Z165" s="79" t="s">
        <v>1</v>
      </c>
      <c r="AA165" s="79" t="s">
        <v>1</v>
      </c>
      <c r="AB165" s="79" t="s">
        <v>14</v>
      </c>
      <c r="AC165" s="79" t="s">
        <v>0</v>
      </c>
    </row>
    <row r="166" spans="1:29" ht="32" x14ac:dyDescent="0.2">
      <c r="A166" s="71">
        <v>815030300</v>
      </c>
      <c r="B166" s="47"/>
      <c r="C166" s="44" t="str">
        <f t="shared" si="14"/>
        <v>815030300</v>
      </c>
      <c r="D166" s="71" t="s">
        <v>1275</v>
      </c>
      <c r="E166" s="71" t="s">
        <v>1275</v>
      </c>
      <c r="F166" s="71" t="s">
        <v>1677</v>
      </c>
      <c r="G166" s="71" t="s">
        <v>417</v>
      </c>
      <c r="H166" s="71" t="s">
        <v>96</v>
      </c>
      <c r="I166" s="71" t="s">
        <v>418</v>
      </c>
      <c r="J166" s="71" t="s">
        <v>1809</v>
      </c>
      <c r="K166" s="71" t="s">
        <v>14</v>
      </c>
      <c r="L166" s="72" t="b">
        <v>0</v>
      </c>
      <c r="M166" s="71" t="s">
        <v>94</v>
      </c>
      <c r="N166" s="71" t="s">
        <v>94</v>
      </c>
      <c r="O166" s="71" t="s">
        <v>71</v>
      </c>
      <c r="P166" s="71" t="s">
        <v>32</v>
      </c>
      <c r="Q166" s="71" t="s">
        <v>1480</v>
      </c>
      <c r="R166" s="71" t="s">
        <v>1481</v>
      </c>
      <c r="S166" s="72" t="s">
        <v>1</v>
      </c>
      <c r="T166" s="71" t="s">
        <v>14</v>
      </c>
      <c r="U166" s="71" t="s">
        <v>14</v>
      </c>
      <c r="V166" s="79" t="s">
        <v>1</v>
      </c>
      <c r="W166" s="79" t="s">
        <v>14</v>
      </c>
      <c r="X166" s="79" t="s">
        <v>14</v>
      </c>
      <c r="Y166" s="79" t="s">
        <v>14</v>
      </c>
      <c r="Z166" s="79" t="s">
        <v>1</v>
      </c>
      <c r="AA166" s="79" t="s">
        <v>1</v>
      </c>
      <c r="AB166" s="79" t="s">
        <v>14</v>
      </c>
      <c r="AC166" s="79" t="s">
        <v>0</v>
      </c>
    </row>
    <row r="167" spans="1:29" ht="32" x14ac:dyDescent="0.2">
      <c r="A167" s="71">
        <v>815039900</v>
      </c>
      <c r="B167" s="47"/>
      <c r="C167" s="44" t="str">
        <f t="shared" si="14"/>
        <v>815039900</v>
      </c>
      <c r="D167" s="71" t="s">
        <v>1276</v>
      </c>
      <c r="E167" s="71" t="s">
        <v>125</v>
      </c>
      <c r="F167" s="71" t="s">
        <v>1816</v>
      </c>
      <c r="G167" s="71" t="s">
        <v>898</v>
      </c>
      <c r="H167" s="71" t="s">
        <v>96</v>
      </c>
      <c r="I167" s="71" t="s">
        <v>899</v>
      </c>
      <c r="J167" s="71" t="s">
        <v>1809</v>
      </c>
      <c r="K167" s="71" t="s">
        <v>14</v>
      </c>
      <c r="L167" s="72" t="b">
        <v>0</v>
      </c>
      <c r="M167" s="71" t="s">
        <v>99</v>
      </c>
      <c r="N167" s="71" t="s">
        <v>100</v>
      </c>
      <c r="O167" s="71" t="s">
        <v>71</v>
      </c>
      <c r="P167" s="71" t="s">
        <v>32</v>
      </c>
      <c r="Q167" s="71" t="s">
        <v>1480</v>
      </c>
      <c r="R167" s="71" t="s">
        <v>1481</v>
      </c>
      <c r="S167" s="72" t="s">
        <v>1</v>
      </c>
      <c r="T167" s="71" t="s">
        <v>14</v>
      </c>
      <c r="U167" s="71" t="s">
        <v>14</v>
      </c>
      <c r="V167" s="79" t="s">
        <v>1</v>
      </c>
      <c r="W167" s="79" t="s">
        <v>14</v>
      </c>
      <c r="X167" s="79" t="s">
        <v>14</v>
      </c>
      <c r="Y167" s="79" t="s">
        <v>14</v>
      </c>
      <c r="Z167" s="79" t="s">
        <v>1</v>
      </c>
      <c r="AA167" s="79" t="s">
        <v>1</v>
      </c>
      <c r="AB167" s="79" t="s">
        <v>1762</v>
      </c>
      <c r="AC167" s="79" t="s">
        <v>0</v>
      </c>
    </row>
    <row r="168" spans="1:29" ht="32" x14ac:dyDescent="0.2">
      <c r="A168" s="71">
        <v>815040100</v>
      </c>
      <c r="B168" s="47"/>
      <c r="C168" s="44" t="str">
        <f t="shared" si="14"/>
        <v>815040100</v>
      </c>
      <c r="D168" s="71" t="s">
        <v>1817</v>
      </c>
      <c r="E168" s="71" t="s">
        <v>1818</v>
      </c>
      <c r="F168" s="71" t="s">
        <v>1680</v>
      </c>
      <c r="G168" s="71" t="s">
        <v>1819</v>
      </c>
      <c r="H168" s="71" t="s">
        <v>96</v>
      </c>
      <c r="I168" s="71" t="s">
        <v>1820</v>
      </c>
      <c r="J168" s="71" t="s">
        <v>1809</v>
      </c>
      <c r="K168" s="71" t="s">
        <v>14</v>
      </c>
      <c r="L168" s="72" t="b">
        <v>0</v>
      </c>
      <c r="M168" s="71" t="s">
        <v>94</v>
      </c>
      <c r="N168" s="71" t="s">
        <v>94</v>
      </c>
      <c r="O168" s="71" t="s">
        <v>71</v>
      </c>
      <c r="P168" s="71" t="s">
        <v>32</v>
      </c>
      <c r="Q168" s="71" t="s">
        <v>1480</v>
      </c>
      <c r="R168" s="71" t="s">
        <v>1481</v>
      </c>
      <c r="S168" s="72" t="s">
        <v>1</v>
      </c>
      <c r="T168" s="71" t="s">
        <v>14</v>
      </c>
      <c r="U168" s="71" t="s">
        <v>14</v>
      </c>
      <c r="V168" s="79" t="s">
        <v>1</v>
      </c>
      <c r="W168" s="79" t="s">
        <v>14</v>
      </c>
      <c r="X168" s="79" t="s">
        <v>14</v>
      </c>
      <c r="Y168" s="79" t="s">
        <v>14</v>
      </c>
      <c r="Z168" s="79" t="s">
        <v>1</v>
      </c>
      <c r="AA168" s="79" t="s">
        <v>0</v>
      </c>
      <c r="AB168" s="79" t="s">
        <v>1821</v>
      </c>
      <c r="AC168" s="79" t="s">
        <v>0</v>
      </c>
    </row>
    <row r="169" spans="1:29" ht="32" x14ac:dyDescent="0.2">
      <c r="A169" s="71">
        <v>815060700</v>
      </c>
      <c r="B169" s="47"/>
      <c r="C169" s="44" t="str">
        <f t="shared" si="14"/>
        <v>815060700</v>
      </c>
      <c r="D169" s="71" t="s">
        <v>1277</v>
      </c>
      <c r="E169" s="71" t="s">
        <v>1277</v>
      </c>
      <c r="F169" s="71" t="s">
        <v>1822</v>
      </c>
      <c r="G169" s="71" t="s">
        <v>537</v>
      </c>
      <c r="H169" s="71" t="s">
        <v>96</v>
      </c>
      <c r="I169" s="71" t="s">
        <v>538</v>
      </c>
      <c r="J169" s="71" t="s">
        <v>1809</v>
      </c>
      <c r="K169" s="71" t="s">
        <v>14</v>
      </c>
      <c r="L169" s="72" t="b">
        <v>0</v>
      </c>
      <c r="M169" s="71" t="s">
        <v>94</v>
      </c>
      <c r="N169" s="71" t="s">
        <v>94</v>
      </c>
      <c r="O169" s="71" t="s">
        <v>71</v>
      </c>
      <c r="P169" s="71" t="s">
        <v>32</v>
      </c>
      <c r="Q169" s="71" t="s">
        <v>1480</v>
      </c>
      <c r="R169" s="71" t="s">
        <v>1481</v>
      </c>
      <c r="S169" s="72" t="s">
        <v>1</v>
      </c>
      <c r="T169" s="71" t="s">
        <v>14</v>
      </c>
      <c r="U169" s="71" t="s">
        <v>14</v>
      </c>
      <c r="V169" s="79" t="s">
        <v>1</v>
      </c>
      <c r="W169" s="79" t="s">
        <v>14</v>
      </c>
      <c r="X169" s="79" t="s">
        <v>14</v>
      </c>
      <c r="Y169" s="79" t="s">
        <v>14</v>
      </c>
      <c r="Z169" s="79" t="s">
        <v>1</v>
      </c>
      <c r="AA169" s="79" t="s">
        <v>1</v>
      </c>
      <c r="AB169" s="79" t="s">
        <v>14</v>
      </c>
      <c r="AC169" s="79" t="s">
        <v>0</v>
      </c>
    </row>
    <row r="170" spans="1:29" ht="32" x14ac:dyDescent="0.2">
      <c r="A170" s="71">
        <v>815061200</v>
      </c>
      <c r="B170" s="47"/>
      <c r="C170" s="44" t="str">
        <f t="shared" si="14"/>
        <v>815061200</v>
      </c>
      <c r="D170" s="71" t="s">
        <v>1278</v>
      </c>
      <c r="E170" s="71" t="s">
        <v>91</v>
      </c>
      <c r="F170" s="71" t="s">
        <v>1484</v>
      </c>
      <c r="G170" s="71" t="s">
        <v>531</v>
      </c>
      <c r="H170" s="71" t="s">
        <v>96</v>
      </c>
      <c r="I170" s="71" t="s">
        <v>532</v>
      </c>
      <c r="J170" s="71" t="s">
        <v>1809</v>
      </c>
      <c r="K170" s="71" t="s">
        <v>14</v>
      </c>
      <c r="L170" s="72" t="b">
        <v>0</v>
      </c>
      <c r="M170" s="71" t="s">
        <v>94</v>
      </c>
      <c r="N170" s="71" t="s">
        <v>94</v>
      </c>
      <c r="O170" s="71" t="s">
        <v>71</v>
      </c>
      <c r="P170" s="71" t="s">
        <v>32</v>
      </c>
      <c r="Q170" s="71" t="s">
        <v>1480</v>
      </c>
      <c r="R170" s="71" t="s">
        <v>1481</v>
      </c>
      <c r="S170" s="72" t="s">
        <v>1</v>
      </c>
      <c r="T170" s="71" t="s">
        <v>14</v>
      </c>
      <c r="U170" s="71" t="s">
        <v>14</v>
      </c>
      <c r="V170" s="79" t="s">
        <v>1</v>
      </c>
      <c r="W170" s="79" t="s">
        <v>14</v>
      </c>
      <c r="X170" s="79" t="s">
        <v>14</v>
      </c>
      <c r="Y170" s="79" t="s">
        <v>14</v>
      </c>
      <c r="Z170" s="79" t="s">
        <v>1</v>
      </c>
      <c r="AA170" s="79" t="s">
        <v>1</v>
      </c>
      <c r="AB170" s="79" t="s">
        <v>1699</v>
      </c>
      <c r="AC170" s="79" t="s">
        <v>0</v>
      </c>
    </row>
    <row r="171" spans="1:29" ht="32" x14ac:dyDescent="0.2">
      <c r="A171" s="71">
        <v>815061700</v>
      </c>
      <c r="B171" s="47"/>
      <c r="C171" s="44" t="str">
        <f t="shared" si="14"/>
        <v>815061700</v>
      </c>
      <c r="D171" s="71" t="s">
        <v>1279</v>
      </c>
      <c r="E171" s="71" t="s">
        <v>91</v>
      </c>
      <c r="F171" s="71" t="s">
        <v>1698</v>
      </c>
      <c r="G171" s="71" t="s">
        <v>95</v>
      </c>
      <c r="H171" s="71" t="s">
        <v>96</v>
      </c>
      <c r="I171" s="71" t="s">
        <v>97</v>
      </c>
      <c r="J171" s="71" t="s">
        <v>1809</v>
      </c>
      <c r="K171" s="71" t="s">
        <v>14</v>
      </c>
      <c r="L171" s="72" t="b">
        <v>0</v>
      </c>
      <c r="M171" s="71" t="s">
        <v>94</v>
      </c>
      <c r="N171" s="71" t="s">
        <v>94</v>
      </c>
      <c r="O171" s="71" t="s">
        <v>71</v>
      </c>
      <c r="P171" s="71" t="s">
        <v>32</v>
      </c>
      <c r="Q171" s="71" t="s">
        <v>1480</v>
      </c>
      <c r="R171" s="71" t="s">
        <v>1481</v>
      </c>
      <c r="S171" s="72" t="s">
        <v>1</v>
      </c>
      <c r="T171" s="71" t="s">
        <v>14</v>
      </c>
      <c r="U171" s="71" t="s">
        <v>14</v>
      </c>
      <c r="V171" s="79" t="s">
        <v>1</v>
      </c>
      <c r="W171" s="79" t="s">
        <v>14</v>
      </c>
      <c r="X171" s="79" t="s">
        <v>14</v>
      </c>
      <c r="Y171" s="79" t="s">
        <v>14</v>
      </c>
      <c r="Z171" s="79" t="s">
        <v>1</v>
      </c>
      <c r="AA171" s="79" t="s">
        <v>1</v>
      </c>
      <c r="AB171" s="79" t="s">
        <v>1699</v>
      </c>
      <c r="AC171" s="79" t="s">
        <v>0</v>
      </c>
    </row>
    <row r="172" spans="1:29" ht="32" x14ac:dyDescent="0.2">
      <c r="A172" s="71">
        <v>815110200</v>
      </c>
      <c r="B172" s="47"/>
      <c r="C172" s="44" t="str">
        <f t="shared" ref="C172:C187" si="15">CONCATENATE(B172,A172)</f>
        <v>815110200</v>
      </c>
      <c r="D172" s="71" t="s">
        <v>1280</v>
      </c>
      <c r="E172" s="71" t="s">
        <v>1280</v>
      </c>
      <c r="F172" s="71" t="s">
        <v>1823</v>
      </c>
      <c r="G172" s="71" t="s">
        <v>749</v>
      </c>
      <c r="H172" s="71" t="s">
        <v>96</v>
      </c>
      <c r="I172" s="71" t="s">
        <v>750</v>
      </c>
      <c r="J172" s="71" t="s">
        <v>1809</v>
      </c>
      <c r="K172" s="71" t="s">
        <v>14</v>
      </c>
      <c r="L172" s="72" t="b">
        <v>0</v>
      </c>
      <c r="M172" s="71" t="s">
        <v>99</v>
      </c>
      <c r="N172" s="71" t="s">
        <v>100</v>
      </c>
      <c r="O172" s="71" t="s">
        <v>71</v>
      </c>
      <c r="P172" s="71" t="s">
        <v>32</v>
      </c>
      <c r="Q172" s="71" t="s">
        <v>1480</v>
      </c>
      <c r="R172" s="71" t="s">
        <v>1481</v>
      </c>
      <c r="S172" s="72" t="s">
        <v>1</v>
      </c>
      <c r="T172" s="71" t="s">
        <v>14</v>
      </c>
      <c r="U172" s="71" t="s">
        <v>14</v>
      </c>
      <c r="V172" s="79" t="s">
        <v>1</v>
      </c>
      <c r="W172" s="79" t="s">
        <v>14</v>
      </c>
      <c r="X172" s="79" t="s">
        <v>14</v>
      </c>
      <c r="Y172" s="79" t="s">
        <v>14</v>
      </c>
      <c r="Z172" s="79" t="s">
        <v>1</v>
      </c>
      <c r="AA172" s="79" t="s">
        <v>1</v>
      </c>
      <c r="AB172" s="79" t="s">
        <v>14</v>
      </c>
      <c r="AC172" s="79" t="s">
        <v>0</v>
      </c>
    </row>
    <row r="173" spans="1:29" ht="48" x14ac:dyDescent="0.2">
      <c r="A173" s="71">
        <v>815110201</v>
      </c>
      <c r="B173" s="47"/>
      <c r="C173" s="44" t="str">
        <f t="shared" si="15"/>
        <v>815110201</v>
      </c>
      <c r="D173" s="71" t="s">
        <v>1281</v>
      </c>
      <c r="E173" s="71" t="s">
        <v>1281</v>
      </c>
      <c r="F173" s="71" t="s">
        <v>1823</v>
      </c>
      <c r="G173" s="71" t="s">
        <v>484</v>
      </c>
      <c r="H173" s="71" t="s">
        <v>96</v>
      </c>
      <c r="I173" s="71" t="s">
        <v>485</v>
      </c>
      <c r="J173" s="71" t="s">
        <v>1809</v>
      </c>
      <c r="K173" s="71" t="s">
        <v>14</v>
      </c>
      <c r="L173" s="72" t="b">
        <v>0</v>
      </c>
      <c r="M173" s="71" t="s">
        <v>64</v>
      </c>
      <c r="N173" s="71" t="s">
        <v>65</v>
      </c>
      <c r="O173" s="71" t="s">
        <v>66</v>
      </c>
      <c r="P173" s="71" t="s">
        <v>32</v>
      </c>
      <c r="Q173" s="71" t="s">
        <v>1480</v>
      </c>
      <c r="R173" s="71" t="s">
        <v>1481</v>
      </c>
      <c r="S173" s="72" t="s">
        <v>1</v>
      </c>
      <c r="T173" s="71" t="s">
        <v>14</v>
      </c>
      <c r="U173" s="71" t="s">
        <v>14</v>
      </c>
      <c r="V173" s="79" t="s">
        <v>1</v>
      </c>
      <c r="W173" s="79" t="s">
        <v>14</v>
      </c>
      <c r="X173" s="79" t="s">
        <v>14</v>
      </c>
      <c r="Y173" s="79" t="s">
        <v>14</v>
      </c>
      <c r="Z173" s="79" t="s">
        <v>1</v>
      </c>
      <c r="AA173" s="79" t="s">
        <v>1</v>
      </c>
      <c r="AB173" s="79" t="s">
        <v>14</v>
      </c>
      <c r="AC173" s="79" t="s">
        <v>0</v>
      </c>
    </row>
    <row r="174" spans="1:29" ht="32" x14ac:dyDescent="0.2">
      <c r="A174" s="71">
        <v>815110202</v>
      </c>
      <c r="B174" s="47"/>
      <c r="C174" s="44" t="str">
        <f t="shared" si="15"/>
        <v>815110202</v>
      </c>
      <c r="D174" s="71" t="s">
        <v>1282</v>
      </c>
      <c r="E174" s="71" t="s">
        <v>1282</v>
      </c>
      <c r="F174" s="71" t="s">
        <v>1823</v>
      </c>
      <c r="G174" s="71" t="s">
        <v>482</v>
      </c>
      <c r="H174" s="71" t="s">
        <v>96</v>
      </c>
      <c r="I174" s="71" t="s">
        <v>483</v>
      </c>
      <c r="J174" s="71" t="s">
        <v>1809</v>
      </c>
      <c r="K174" s="71" t="s">
        <v>14</v>
      </c>
      <c r="L174" s="72" t="b">
        <v>0</v>
      </c>
      <c r="M174" s="71" t="s">
        <v>99</v>
      </c>
      <c r="N174" s="71" t="s">
        <v>100</v>
      </c>
      <c r="O174" s="71" t="s">
        <v>71</v>
      </c>
      <c r="P174" s="71" t="s">
        <v>32</v>
      </c>
      <c r="Q174" s="71" t="s">
        <v>1480</v>
      </c>
      <c r="R174" s="71" t="s">
        <v>1481</v>
      </c>
      <c r="S174" s="72" t="s">
        <v>1</v>
      </c>
      <c r="T174" s="71" t="s">
        <v>14</v>
      </c>
      <c r="U174" s="71" t="s">
        <v>14</v>
      </c>
      <c r="V174" s="79" t="s">
        <v>1</v>
      </c>
      <c r="W174" s="79" t="s">
        <v>14</v>
      </c>
      <c r="X174" s="79" t="s">
        <v>14</v>
      </c>
      <c r="Y174" s="79" t="s">
        <v>14</v>
      </c>
      <c r="Z174" s="79" t="s">
        <v>1</v>
      </c>
      <c r="AA174" s="79" t="s">
        <v>1</v>
      </c>
      <c r="AB174" s="79" t="s">
        <v>14</v>
      </c>
      <c r="AC174" s="79" t="s">
        <v>0</v>
      </c>
    </row>
    <row r="175" spans="1:29" ht="32" x14ac:dyDescent="0.2">
      <c r="A175" s="71">
        <v>815120200</v>
      </c>
      <c r="B175" s="47"/>
      <c r="C175" s="44" t="str">
        <f t="shared" si="15"/>
        <v>815120200</v>
      </c>
      <c r="D175" s="71" t="s">
        <v>1283</v>
      </c>
      <c r="E175" s="71" t="s">
        <v>1283</v>
      </c>
      <c r="F175" s="71" t="s">
        <v>1657</v>
      </c>
      <c r="G175" s="71" t="s">
        <v>282</v>
      </c>
      <c r="H175" s="71" t="s">
        <v>96</v>
      </c>
      <c r="I175" s="71" t="s">
        <v>283</v>
      </c>
      <c r="J175" s="71" t="s">
        <v>1809</v>
      </c>
      <c r="K175" s="71" t="s">
        <v>14</v>
      </c>
      <c r="L175" s="72" t="b">
        <v>0</v>
      </c>
      <c r="M175" s="71" t="s">
        <v>64</v>
      </c>
      <c r="N175" s="71" t="s">
        <v>65</v>
      </c>
      <c r="O175" s="71" t="s">
        <v>71</v>
      </c>
      <c r="P175" s="71" t="s">
        <v>32</v>
      </c>
      <c r="Q175" s="71" t="s">
        <v>1480</v>
      </c>
      <c r="R175" s="71" t="s">
        <v>1481</v>
      </c>
      <c r="S175" s="72" t="s">
        <v>1</v>
      </c>
      <c r="T175" s="71" t="s">
        <v>14</v>
      </c>
      <c r="U175" s="71" t="s">
        <v>14</v>
      </c>
      <c r="V175" s="79" t="s">
        <v>1</v>
      </c>
      <c r="W175" s="79" t="s">
        <v>14</v>
      </c>
      <c r="X175" s="79" t="s">
        <v>14</v>
      </c>
      <c r="Y175" s="79" t="s">
        <v>14</v>
      </c>
      <c r="Z175" s="79" t="s">
        <v>1</v>
      </c>
      <c r="AA175" s="79" t="s">
        <v>1</v>
      </c>
      <c r="AB175" s="79" t="s">
        <v>14</v>
      </c>
      <c r="AC175" s="79" t="s">
        <v>0</v>
      </c>
    </row>
    <row r="176" spans="1:29" ht="32" x14ac:dyDescent="0.2">
      <c r="A176" s="71">
        <v>815130103</v>
      </c>
      <c r="B176" s="47"/>
      <c r="C176" s="44" t="str">
        <f t="shared" si="15"/>
        <v>815130103</v>
      </c>
      <c r="D176" s="71" t="s">
        <v>1284</v>
      </c>
      <c r="E176" s="71" t="s">
        <v>1284</v>
      </c>
      <c r="F176" s="71" t="s">
        <v>1700</v>
      </c>
      <c r="G176" s="71" t="s">
        <v>376</v>
      </c>
      <c r="H176" s="71" t="s">
        <v>96</v>
      </c>
      <c r="I176" s="71" t="s">
        <v>377</v>
      </c>
      <c r="J176" s="71" t="s">
        <v>1809</v>
      </c>
      <c r="K176" s="71" t="s">
        <v>14</v>
      </c>
      <c r="L176" s="72" t="b">
        <v>0</v>
      </c>
      <c r="M176" s="71" t="s">
        <v>99</v>
      </c>
      <c r="N176" s="71" t="s">
        <v>100</v>
      </c>
      <c r="O176" s="71" t="s">
        <v>71</v>
      </c>
      <c r="P176" s="71" t="s">
        <v>32</v>
      </c>
      <c r="Q176" s="71" t="s">
        <v>1480</v>
      </c>
      <c r="R176" s="71" t="s">
        <v>1481</v>
      </c>
      <c r="S176" s="72" t="s">
        <v>1</v>
      </c>
      <c r="T176" s="71" t="s">
        <v>14</v>
      </c>
      <c r="U176" s="71" t="s">
        <v>14</v>
      </c>
      <c r="V176" s="79" t="s">
        <v>1</v>
      </c>
      <c r="W176" s="79" t="s">
        <v>14</v>
      </c>
      <c r="X176" s="79" t="s">
        <v>14</v>
      </c>
      <c r="Y176" s="79" t="s">
        <v>14</v>
      </c>
      <c r="Z176" s="79" t="s">
        <v>1</v>
      </c>
      <c r="AA176" s="79" t="s">
        <v>1</v>
      </c>
      <c r="AB176" s="79" t="s">
        <v>14</v>
      </c>
      <c r="AC176" s="79" t="s">
        <v>0</v>
      </c>
    </row>
    <row r="177" spans="1:29" ht="32" x14ac:dyDescent="0.2">
      <c r="A177" s="71">
        <v>815150100</v>
      </c>
      <c r="B177" s="47"/>
      <c r="C177" s="44" t="str">
        <f t="shared" si="15"/>
        <v>815150100</v>
      </c>
      <c r="D177" s="71" t="s">
        <v>1285</v>
      </c>
      <c r="E177" s="71" t="s">
        <v>125</v>
      </c>
      <c r="F177" s="71" t="s">
        <v>1824</v>
      </c>
      <c r="G177" s="71" t="s">
        <v>900</v>
      </c>
      <c r="H177" s="71" t="s">
        <v>96</v>
      </c>
      <c r="I177" s="71" t="s">
        <v>901</v>
      </c>
      <c r="J177" s="71" t="s">
        <v>1809</v>
      </c>
      <c r="K177" s="71" t="s">
        <v>14</v>
      </c>
      <c r="L177" s="72" t="b">
        <v>0</v>
      </c>
      <c r="M177" s="71" t="s">
        <v>99</v>
      </c>
      <c r="N177" s="71" t="s">
        <v>100</v>
      </c>
      <c r="O177" s="71" t="s">
        <v>71</v>
      </c>
      <c r="P177" s="71" t="s">
        <v>32</v>
      </c>
      <c r="Q177" s="71" t="s">
        <v>1480</v>
      </c>
      <c r="R177" s="71" t="s">
        <v>1481</v>
      </c>
      <c r="S177" s="72" t="s">
        <v>1</v>
      </c>
      <c r="T177" s="71" t="s">
        <v>14</v>
      </c>
      <c r="U177" s="71" t="s">
        <v>14</v>
      </c>
      <c r="V177" s="79" t="s">
        <v>1</v>
      </c>
      <c r="W177" s="79" t="s">
        <v>14</v>
      </c>
      <c r="X177" s="79" t="s">
        <v>14</v>
      </c>
      <c r="Y177" s="79" t="s">
        <v>14</v>
      </c>
      <c r="Z177" s="79" t="s">
        <v>1</v>
      </c>
      <c r="AA177" s="79" t="s">
        <v>1</v>
      </c>
      <c r="AB177" s="79" t="s">
        <v>1762</v>
      </c>
      <c r="AC177" s="79" t="s">
        <v>0</v>
      </c>
    </row>
    <row r="178" spans="1:29" ht="32" x14ac:dyDescent="0.2">
      <c r="A178" s="71">
        <v>815170300</v>
      </c>
      <c r="B178" s="47"/>
      <c r="C178" s="44" t="str">
        <f t="shared" si="15"/>
        <v>815170300</v>
      </c>
      <c r="D178" s="71" t="s">
        <v>1286</v>
      </c>
      <c r="E178" s="71" t="s">
        <v>91</v>
      </c>
      <c r="F178" s="71" t="s">
        <v>1704</v>
      </c>
      <c r="G178" s="71" t="s">
        <v>736</v>
      </c>
      <c r="H178" s="71" t="s">
        <v>96</v>
      </c>
      <c r="I178" s="71" t="s">
        <v>737</v>
      </c>
      <c r="J178" s="71" t="s">
        <v>1809</v>
      </c>
      <c r="K178" s="71" t="s">
        <v>14</v>
      </c>
      <c r="L178" s="72" t="b">
        <v>0</v>
      </c>
      <c r="M178" s="71" t="s">
        <v>121</v>
      </c>
      <c r="N178" s="71" t="s">
        <v>100</v>
      </c>
      <c r="O178" s="71" t="s">
        <v>71</v>
      </c>
      <c r="P178" s="71" t="s">
        <v>32</v>
      </c>
      <c r="Q178" s="71" t="s">
        <v>1480</v>
      </c>
      <c r="R178" s="71" t="s">
        <v>1481</v>
      </c>
      <c r="S178" s="72" t="s">
        <v>1</v>
      </c>
      <c r="T178" s="71" t="s">
        <v>14</v>
      </c>
      <c r="U178" s="71" t="s">
        <v>14</v>
      </c>
      <c r="V178" s="79" t="s">
        <v>1</v>
      </c>
      <c r="W178" s="79" t="s">
        <v>14</v>
      </c>
      <c r="X178" s="79" t="s">
        <v>14</v>
      </c>
      <c r="Y178" s="79" t="s">
        <v>14</v>
      </c>
      <c r="Z178" s="79" t="s">
        <v>1</v>
      </c>
      <c r="AA178" s="79" t="s">
        <v>1</v>
      </c>
      <c r="AB178" s="79" t="s">
        <v>1699</v>
      </c>
      <c r="AC178" s="79" t="s">
        <v>0</v>
      </c>
    </row>
    <row r="179" spans="1:29" ht="32" x14ac:dyDescent="0.2">
      <c r="A179" s="71">
        <v>819070910</v>
      </c>
      <c r="B179" s="47"/>
      <c r="C179" s="44" t="str">
        <f t="shared" si="15"/>
        <v>819070910</v>
      </c>
      <c r="D179" s="71" t="s">
        <v>1287</v>
      </c>
      <c r="E179" s="71" t="s">
        <v>1287</v>
      </c>
      <c r="F179" s="71" t="s">
        <v>1633</v>
      </c>
      <c r="G179" s="71" t="s">
        <v>381</v>
      </c>
      <c r="H179" s="71" t="s">
        <v>96</v>
      </c>
      <c r="I179" s="71" t="s">
        <v>382</v>
      </c>
      <c r="J179" s="71" t="s">
        <v>1809</v>
      </c>
      <c r="K179" s="71" t="s">
        <v>14</v>
      </c>
      <c r="L179" s="72" t="b">
        <v>0</v>
      </c>
      <c r="M179" s="71" t="s">
        <v>127</v>
      </c>
      <c r="N179" s="71" t="s">
        <v>128</v>
      </c>
      <c r="O179" s="71" t="s">
        <v>243</v>
      </c>
      <c r="P179" s="71" t="s">
        <v>77</v>
      </c>
      <c r="Q179" s="71" t="s">
        <v>1480</v>
      </c>
      <c r="R179" s="71" t="s">
        <v>1481</v>
      </c>
      <c r="S179" s="72" t="s">
        <v>1</v>
      </c>
      <c r="T179" s="71" t="s">
        <v>14</v>
      </c>
      <c r="U179" s="71" t="s">
        <v>14</v>
      </c>
      <c r="V179" s="79" t="s">
        <v>1</v>
      </c>
      <c r="W179" s="79" t="s">
        <v>14</v>
      </c>
      <c r="X179" s="79" t="s">
        <v>14</v>
      </c>
      <c r="Y179" s="79" t="s">
        <v>14</v>
      </c>
      <c r="Z179" s="79" t="s">
        <v>1</v>
      </c>
      <c r="AA179" s="79" t="s">
        <v>1</v>
      </c>
      <c r="AB179" s="79" t="s">
        <v>14</v>
      </c>
      <c r="AC179" s="79" t="s">
        <v>0</v>
      </c>
    </row>
    <row r="180" spans="1:29" ht="32" x14ac:dyDescent="0.2">
      <c r="A180" s="71">
        <v>822030100</v>
      </c>
      <c r="B180" s="47"/>
      <c r="C180" s="44" t="str">
        <f t="shared" si="15"/>
        <v>822030100</v>
      </c>
      <c r="D180" s="71" t="s">
        <v>1288</v>
      </c>
      <c r="E180" s="71" t="s">
        <v>91</v>
      </c>
      <c r="F180" s="71" t="s">
        <v>1658</v>
      </c>
      <c r="G180" s="71" t="s">
        <v>584</v>
      </c>
      <c r="H180" s="71" t="s">
        <v>96</v>
      </c>
      <c r="I180" s="71" t="s">
        <v>585</v>
      </c>
      <c r="J180" s="71" t="s">
        <v>1809</v>
      </c>
      <c r="K180" s="71" t="s">
        <v>14</v>
      </c>
      <c r="L180" s="72" t="b">
        <v>0</v>
      </c>
      <c r="M180" s="71" t="s">
        <v>75</v>
      </c>
      <c r="N180" s="71" t="s">
        <v>76</v>
      </c>
      <c r="O180" s="71" t="s">
        <v>66</v>
      </c>
      <c r="P180" s="71" t="s">
        <v>77</v>
      </c>
      <c r="Q180" s="71" t="s">
        <v>1480</v>
      </c>
      <c r="R180" s="71" t="s">
        <v>1481</v>
      </c>
      <c r="S180" s="72" t="s">
        <v>1</v>
      </c>
      <c r="T180" s="71" t="s">
        <v>14</v>
      </c>
      <c r="U180" s="71" t="s">
        <v>14</v>
      </c>
      <c r="V180" s="79" t="s">
        <v>1</v>
      </c>
      <c r="W180" s="79" t="s">
        <v>14</v>
      </c>
      <c r="X180" s="79" t="s">
        <v>14</v>
      </c>
      <c r="Y180" s="79" t="s">
        <v>14</v>
      </c>
      <c r="Z180" s="79" t="s">
        <v>1</v>
      </c>
      <c r="AA180" s="79" t="s">
        <v>1</v>
      </c>
      <c r="AB180" s="79" t="s">
        <v>1699</v>
      </c>
      <c r="AC180" s="79" t="s">
        <v>0</v>
      </c>
    </row>
    <row r="181" spans="1:29" ht="32" x14ac:dyDescent="0.2">
      <c r="A181" s="71">
        <v>830710200</v>
      </c>
      <c r="B181" s="47"/>
      <c r="C181" s="44" t="str">
        <f t="shared" si="15"/>
        <v>830710200</v>
      </c>
      <c r="D181" s="71" t="s">
        <v>1289</v>
      </c>
      <c r="E181" s="71" t="s">
        <v>91</v>
      </c>
      <c r="F181" s="71" t="s">
        <v>1825</v>
      </c>
      <c r="G181" s="71" t="s">
        <v>216</v>
      </c>
      <c r="H181" s="71" t="s">
        <v>96</v>
      </c>
      <c r="I181" s="71" t="s">
        <v>217</v>
      </c>
      <c r="J181" s="71" t="s">
        <v>1809</v>
      </c>
      <c r="K181" s="71" t="s">
        <v>14</v>
      </c>
      <c r="L181" s="72" t="b">
        <v>0</v>
      </c>
      <c r="M181" s="71" t="s">
        <v>75</v>
      </c>
      <c r="N181" s="71" t="s">
        <v>76</v>
      </c>
      <c r="O181" s="71" t="s">
        <v>66</v>
      </c>
      <c r="P181" s="71" t="s">
        <v>72</v>
      </c>
      <c r="Q181" s="71" t="s">
        <v>1480</v>
      </c>
      <c r="R181" s="71" t="s">
        <v>1481</v>
      </c>
      <c r="S181" s="72" t="s">
        <v>1</v>
      </c>
      <c r="T181" s="71" t="s">
        <v>14</v>
      </c>
      <c r="U181" s="71" t="s">
        <v>14</v>
      </c>
      <c r="V181" s="79" t="s">
        <v>1</v>
      </c>
      <c r="W181" s="79" t="s">
        <v>14</v>
      </c>
      <c r="X181" s="79" t="s">
        <v>14</v>
      </c>
      <c r="Y181" s="79" t="s">
        <v>14</v>
      </c>
      <c r="Z181" s="79" t="s">
        <v>1</v>
      </c>
      <c r="AA181" s="79" t="s">
        <v>1</v>
      </c>
      <c r="AB181" s="79" t="s">
        <v>1699</v>
      </c>
      <c r="AC181" s="79" t="s">
        <v>0</v>
      </c>
    </row>
    <row r="182" spans="1:29" ht="32" x14ac:dyDescent="0.2">
      <c r="A182" s="71">
        <v>843012000</v>
      </c>
      <c r="B182" s="47"/>
      <c r="C182" s="44" t="str">
        <f t="shared" si="15"/>
        <v>843012000</v>
      </c>
      <c r="D182" s="71" t="s">
        <v>1290</v>
      </c>
      <c r="E182" s="71" t="s">
        <v>125</v>
      </c>
      <c r="F182" s="71" t="s">
        <v>1826</v>
      </c>
      <c r="G182" s="71" t="s">
        <v>902</v>
      </c>
      <c r="H182" s="71" t="s">
        <v>96</v>
      </c>
      <c r="I182" s="71" t="s">
        <v>903</v>
      </c>
      <c r="J182" s="71" t="s">
        <v>1809</v>
      </c>
      <c r="K182" s="71" t="s">
        <v>14</v>
      </c>
      <c r="L182" s="72" t="b">
        <v>0</v>
      </c>
      <c r="M182" s="71" t="s">
        <v>169</v>
      </c>
      <c r="N182" s="71" t="s">
        <v>170</v>
      </c>
      <c r="O182" s="71" t="s">
        <v>129</v>
      </c>
      <c r="P182" s="71" t="s">
        <v>32</v>
      </c>
      <c r="Q182" s="71" t="s">
        <v>1480</v>
      </c>
      <c r="R182" s="71" t="s">
        <v>1481</v>
      </c>
      <c r="S182" s="72" t="s">
        <v>1</v>
      </c>
      <c r="T182" s="71" t="s">
        <v>14</v>
      </c>
      <c r="U182" s="71" t="s">
        <v>14</v>
      </c>
      <c r="V182" s="79" t="s">
        <v>1</v>
      </c>
      <c r="W182" s="79" t="s">
        <v>14</v>
      </c>
      <c r="X182" s="79" t="s">
        <v>14</v>
      </c>
      <c r="Y182" s="79" t="s">
        <v>14</v>
      </c>
      <c r="Z182" s="79" t="s">
        <v>1</v>
      </c>
      <c r="AA182" s="79" t="s">
        <v>1</v>
      </c>
      <c r="AB182" s="79" t="s">
        <v>1762</v>
      </c>
      <c r="AC182" s="79" t="s">
        <v>0</v>
      </c>
    </row>
    <row r="183" spans="1:29" ht="32" x14ac:dyDescent="0.2">
      <c r="A183" s="71">
        <v>843020300</v>
      </c>
      <c r="B183" s="47"/>
      <c r="C183" s="44" t="str">
        <f t="shared" si="15"/>
        <v>843020300</v>
      </c>
      <c r="D183" s="71" t="s">
        <v>1291</v>
      </c>
      <c r="E183" s="71" t="s">
        <v>1291</v>
      </c>
      <c r="F183" s="71" t="s">
        <v>1801</v>
      </c>
      <c r="G183" s="71" t="s">
        <v>466</v>
      </c>
      <c r="H183" s="71" t="s">
        <v>96</v>
      </c>
      <c r="I183" s="71" t="s">
        <v>467</v>
      </c>
      <c r="J183" s="71" t="s">
        <v>1809</v>
      </c>
      <c r="K183" s="71" t="s">
        <v>14</v>
      </c>
      <c r="L183" s="72" t="b">
        <v>0</v>
      </c>
      <c r="M183" s="71" t="s">
        <v>169</v>
      </c>
      <c r="N183" s="71" t="s">
        <v>170</v>
      </c>
      <c r="O183" s="71" t="s">
        <v>129</v>
      </c>
      <c r="P183" s="71" t="s">
        <v>32</v>
      </c>
      <c r="Q183" s="71" t="s">
        <v>1480</v>
      </c>
      <c r="R183" s="71" t="s">
        <v>1481</v>
      </c>
      <c r="S183" s="72" t="s">
        <v>1</v>
      </c>
      <c r="T183" s="71" t="s">
        <v>14</v>
      </c>
      <c r="U183" s="71" t="s">
        <v>14</v>
      </c>
      <c r="V183" s="79" t="s">
        <v>1</v>
      </c>
      <c r="W183" s="79" t="s">
        <v>14</v>
      </c>
      <c r="X183" s="79" t="s">
        <v>14</v>
      </c>
      <c r="Y183" s="79" t="s">
        <v>14</v>
      </c>
      <c r="Z183" s="79" t="s">
        <v>1</v>
      </c>
      <c r="AA183" s="79" t="s">
        <v>1</v>
      </c>
      <c r="AB183" s="79" t="s">
        <v>14</v>
      </c>
      <c r="AC183" s="79" t="s">
        <v>0</v>
      </c>
    </row>
    <row r="184" spans="1:29" ht="48" x14ac:dyDescent="0.2">
      <c r="A184" s="71">
        <v>843020301</v>
      </c>
      <c r="B184" s="47"/>
      <c r="C184" s="44" t="str">
        <f t="shared" si="15"/>
        <v>843020301</v>
      </c>
      <c r="D184" s="71" t="s">
        <v>1292</v>
      </c>
      <c r="E184" s="71" t="s">
        <v>1292</v>
      </c>
      <c r="F184" s="71" t="s">
        <v>1801</v>
      </c>
      <c r="G184" s="71" t="s">
        <v>470</v>
      </c>
      <c r="H184" s="71" t="s">
        <v>96</v>
      </c>
      <c r="I184" s="71" t="s">
        <v>471</v>
      </c>
      <c r="J184" s="71" t="s">
        <v>1809</v>
      </c>
      <c r="K184" s="71" t="s">
        <v>14</v>
      </c>
      <c r="L184" s="72" t="b">
        <v>0</v>
      </c>
      <c r="M184" s="71" t="s">
        <v>169</v>
      </c>
      <c r="N184" s="71" t="s">
        <v>170</v>
      </c>
      <c r="O184" s="71" t="s">
        <v>129</v>
      </c>
      <c r="P184" s="71" t="s">
        <v>32</v>
      </c>
      <c r="Q184" s="71" t="s">
        <v>1480</v>
      </c>
      <c r="R184" s="71" t="s">
        <v>1481</v>
      </c>
      <c r="S184" s="72" t="s">
        <v>1</v>
      </c>
      <c r="T184" s="71" t="s">
        <v>14</v>
      </c>
      <c r="U184" s="71" t="s">
        <v>14</v>
      </c>
      <c r="V184" s="79" t="s">
        <v>1</v>
      </c>
      <c r="W184" s="79" t="s">
        <v>14</v>
      </c>
      <c r="X184" s="79" t="s">
        <v>14</v>
      </c>
      <c r="Y184" s="79" t="s">
        <v>14</v>
      </c>
      <c r="Z184" s="79" t="s">
        <v>1</v>
      </c>
      <c r="AA184" s="79" t="s">
        <v>1</v>
      </c>
      <c r="AB184" s="79" t="s">
        <v>1627</v>
      </c>
      <c r="AC184" s="79" t="s">
        <v>0</v>
      </c>
    </row>
    <row r="185" spans="1:29" ht="32" x14ac:dyDescent="0.2">
      <c r="A185" s="71">
        <v>846010103</v>
      </c>
      <c r="B185" s="47"/>
      <c r="C185" s="44" t="str">
        <f t="shared" si="15"/>
        <v>846010103</v>
      </c>
      <c r="D185" s="71" t="s">
        <v>1293</v>
      </c>
      <c r="E185" s="71" t="s">
        <v>1293</v>
      </c>
      <c r="F185" s="71" t="s">
        <v>1705</v>
      </c>
      <c r="G185" s="71" t="s">
        <v>197</v>
      </c>
      <c r="H185" s="71" t="s">
        <v>96</v>
      </c>
      <c r="I185" s="71" t="s">
        <v>198</v>
      </c>
      <c r="J185" s="71" t="s">
        <v>1809</v>
      </c>
      <c r="K185" s="71" t="s">
        <v>14</v>
      </c>
      <c r="L185" s="72" t="b">
        <v>0</v>
      </c>
      <c r="M185" s="71" t="s">
        <v>99</v>
      </c>
      <c r="N185" s="71" t="s">
        <v>100</v>
      </c>
      <c r="O185" s="71" t="s">
        <v>71</v>
      </c>
      <c r="P185" s="71" t="s">
        <v>32</v>
      </c>
      <c r="Q185" s="71" t="s">
        <v>1480</v>
      </c>
      <c r="R185" s="71" t="s">
        <v>1481</v>
      </c>
      <c r="S185" s="72" t="s">
        <v>1</v>
      </c>
      <c r="T185" s="71" t="s">
        <v>14</v>
      </c>
      <c r="U185" s="71" t="s">
        <v>14</v>
      </c>
      <c r="V185" s="79" t="s">
        <v>1</v>
      </c>
      <c r="W185" s="79" t="s">
        <v>14</v>
      </c>
      <c r="X185" s="79" t="s">
        <v>14</v>
      </c>
      <c r="Y185" s="79" t="s">
        <v>14</v>
      </c>
      <c r="Z185" s="79" t="s">
        <v>1</v>
      </c>
      <c r="AA185" s="79" t="s">
        <v>1</v>
      </c>
      <c r="AB185" s="79" t="s">
        <v>14</v>
      </c>
      <c r="AC185" s="79" t="s">
        <v>0</v>
      </c>
    </row>
    <row r="186" spans="1:29" ht="32" x14ac:dyDescent="0.2">
      <c r="A186" s="71">
        <v>846010104</v>
      </c>
      <c r="B186" s="47"/>
      <c r="C186" s="44" t="str">
        <f t="shared" si="15"/>
        <v>846010104</v>
      </c>
      <c r="D186" s="71" t="s">
        <v>1294</v>
      </c>
      <c r="E186" s="71" t="s">
        <v>1294</v>
      </c>
      <c r="F186" s="71" t="s">
        <v>1705</v>
      </c>
      <c r="G186" s="71" t="s">
        <v>199</v>
      </c>
      <c r="H186" s="71" t="s">
        <v>96</v>
      </c>
      <c r="I186" s="71" t="s">
        <v>200</v>
      </c>
      <c r="J186" s="71" t="s">
        <v>1809</v>
      </c>
      <c r="K186" s="71" t="s">
        <v>14</v>
      </c>
      <c r="L186" s="72" t="b">
        <v>0</v>
      </c>
      <c r="M186" s="71" t="s">
        <v>99</v>
      </c>
      <c r="N186" s="71" t="s">
        <v>100</v>
      </c>
      <c r="O186" s="71" t="s">
        <v>71</v>
      </c>
      <c r="P186" s="71" t="s">
        <v>32</v>
      </c>
      <c r="Q186" s="71" t="s">
        <v>1480</v>
      </c>
      <c r="R186" s="71" t="s">
        <v>1481</v>
      </c>
      <c r="S186" s="72" t="s">
        <v>1</v>
      </c>
      <c r="T186" s="71" t="s">
        <v>14</v>
      </c>
      <c r="U186" s="71" t="s">
        <v>14</v>
      </c>
      <c r="V186" s="79" t="s">
        <v>1</v>
      </c>
      <c r="W186" s="79" t="s">
        <v>14</v>
      </c>
      <c r="X186" s="79" t="s">
        <v>14</v>
      </c>
      <c r="Y186" s="79" t="s">
        <v>14</v>
      </c>
      <c r="Z186" s="79" t="s">
        <v>1</v>
      </c>
      <c r="AA186" s="79" t="s">
        <v>1</v>
      </c>
      <c r="AB186" s="79" t="s">
        <v>14</v>
      </c>
      <c r="AC186" s="79" t="s">
        <v>0</v>
      </c>
    </row>
    <row r="187" spans="1:29" ht="32" x14ac:dyDescent="0.2">
      <c r="A187" s="71">
        <v>846010105</v>
      </c>
      <c r="B187" s="47"/>
      <c r="C187" s="44" t="str">
        <f t="shared" si="15"/>
        <v>846010105</v>
      </c>
      <c r="D187" s="71" t="s">
        <v>1295</v>
      </c>
      <c r="E187" s="71" t="s">
        <v>1295</v>
      </c>
      <c r="F187" s="71" t="s">
        <v>1705</v>
      </c>
      <c r="G187" s="71" t="s">
        <v>768</v>
      </c>
      <c r="H187" s="71" t="s">
        <v>96</v>
      </c>
      <c r="I187" s="71" t="s">
        <v>769</v>
      </c>
      <c r="J187" s="71" t="s">
        <v>1809</v>
      </c>
      <c r="K187" s="71" t="s">
        <v>14</v>
      </c>
      <c r="L187" s="72" t="b">
        <v>0</v>
      </c>
      <c r="M187" s="71" t="s">
        <v>99</v>
      </c>
      <c r="N187" s="71" t="s">
        <v>100</v>
      </c>
      <c r="O187" s="71" t="s">
        <v>71</v>
      </c>
      <c r="P187" s="71" t="s">
        <v>32</v>
      </c>
      <c r="Q187" s="71" t="s">
        <v>1480</v>
      </c>
      <c r="R187" s="71" t="s">
        <v>1481</v>
      </c>
      <c r="S187" s="72" t="s">
        <v>1</v>
      </c>
      <c r="T187" s="71" t="s">
        <v>14</v>
      </c>
      <c r="U187" s="71" t="s">
        <v>14</v>
      </c>
      <c r="V187" s="79" t="s">
        <v>1</v>
      </c>
      <c r="W187" s="79" t="s">
        <v>14</v>
      </c>
      <c r="X187" s="79" t="s">
        <v>14</v>
      </c>
      <c r="Y187" s="79" t="s">
        <v>14</v>
      </c>
      <c r="Z187" s="79" t="s">
        <v>1</v>
      </c>
      <c r="AA187" s="79" t="s">
        <v>1</v>
      </c>
      <c r="AB187" s="79" t="s">
        <v>14</v>
      </c>
      <c r="AC187" s="79" t="s">
        <v>0</v>
      </c>
    </row>
    <row r="188" spans="1:29" ht="32" x14ac:dyDescent="0.2">
      <c r="A188" s="71">
        <v>846020105</v>
      </c>
      <c r="B188" s="47"/>
      <c r="C188" s="44" t="str">
        <f t="shared" ref="C188:C203" si="16">CONCATENATE(B188,A188)</f>
        <v>846020105</v>
      </c>
      <c r="D188" s="71" t="s">
        <v>1296</v>
      </c>
      <c r="E188" s="71" t="s">
        <v>1296</v>
      </c>
      <c r="F188" s="71" t="s">
        <v>1707</v>
      </c>
      <c r="G188" s="71" t="s">
        <v>236</v>
      </c>
      <c r="H188" s="71" t="s">
        <v>96</v>
      </c>
      <c r="I188" s="71" t="s">
        <v>237</v>
      </c>
      <c r="J188" s="71" t="s">
        <v>1809</v>
      </c>
      <c r="K188" s="71" t="s">
        <v>14</v>
      </c>
      <c r="L188" s="72" t="b">
        <v>0</v>
      </c>
      <c r="M188" s="71" t="s">
        <v>99</v>
      </c>
      <c r="N188" s="71" t="s">
        <v>100</v>
      </c>
      <c r="O188" s="71" t="s">
        <v>71</v>
      </c>
      <c r="P188" s="71" t="s">
        <v>32</v>
      </c>
      <c r="Q188" s="71" t="s">
        <v>1480</v>
      </c>
      <c r="R188" s="71" t="s">
        <v>1481</v>
      </c>
      <c r="S188" s="72" t="s">
        <v>1</v>
      </c>
      <c r="T188" s="71" t="s">
        <v>14</v>
      </c>
      <c r="U188" s="71" t="s">
        <v>14</v>
      </c>
      <c r="V188" s="79" t="s">
        <v>1</v>
      </c>
      <c r="W188" s="79" t="s">
        <v>14</v>
      </c>
      <c r="X188" s="79" t="s">
        <v>14</v>
      </c>
      <c r="Y188" s="79" t="s">
        <v>14</v>
      </c>
      <c r="Z188" s="79" t="s">
        <v>1</v>
      </c>
      <c r="AA188" s="79" t="s">
        <v>1</v>
      </c>
      <c r="AB188" s="79" t="s">
        <v>14</v>
      </c>
      <c r="AC188" s="79" t="s">
        <v>0</v>
      </c>
    </row>
    <row r="189" spans="1:29" ht="32" x14ac:dyDescent="0.2">
      <c r="A189" s="71">
        <v>846030204</v>
      </c>
      <c r="B189" s="47"/>
      <c r="C189" s="44" t="str">
        <f t="shared" si="16"/>
        <v>846030204</v>
      </c>
      <c r="D189" s="71" t="s">
        <v>1297</v>
      </c>
      <c r="E189" s="71" t="s">
        <v>1297</v>
      </c>
      <c r="F189" s="71" t="s">
        <v>1708</v>
      </c>
      <c r="G189" s="71" t="s">
        <v>407</v>
      </c>
      <c r="H189" s="71" t="s">
        <v>96</v>
      </c>
      <c r="I189" s="71" t="s">
        <v>408</v>
      </c>
      <c r="J189" s="71" t="s">
        <v>1809</v>
      </c>
      <c r="K189" s="71" t="s">
        <v>14</v>
      </c>
      <c r="L189" s="72" t="b">
        <v>0</v>
      </c>
      <c r="M189" s="71" t="s">
        <v>99</v>
      </c>
      <c r="N189" s="71" t="s">
        <v>100</v>
      </c>
      <c r="O189" s="71" t="s">
        <v>71</v>
      </c>
      <c r="P189" s="71" t="s">
        <v>32</v>
      </c>
      <c r="Q189" s="71" t="s">
        <v>1480</v>
      </c>
      <c r="R189" s="71" t="s">
        <v>1481</v>
      </c>
      <c r="S189" s="72" t="s">
        <v>1</v>
      </c>
      <c r="T189" s="71" t="s">
        <v>14</v>
      </c>
      <c r="U189" s="71" t="s">
        <v>14</v>
      </c>
      <c r="V189" s="79" t="s">
        <v>1</v>
      </c>
      <c r="W189" s="79" t="s">
        <v>14</v>
      </c>
      <c r="X189" s="79" t="s">
        <v>14</v>
      </c>
      <c r="Y189" s="79" t="s">
        <v>14</v>
      </c>
      <c r="Z189" s="79" t="s">
        <v>1</v>
      </c>
      <c r="AA189" s="79" t="s">
        <v>1</v>
      </c>
      <c r="AB189" s="79" t="s">
        <v>14</v>
      </c>
      <c r="AC189" s="79" t="s">
        <v>0</v>
      </c>
    </row>
    <row r="190" spans="1:29" ht="32" x14ac:dyDescent="0.2">
      <c r="A190" s="71">
        <v>846030300</v>
      </c>
      <c r="B190" s="47"/>
      <c r="C190" s="44" t="str">
        <f t="shared" si="16"/>
        <v>846030300</v>
      </c>
      <c r="D190" s="71" t="s">
        <v>1298</v>
      </c>
      <c r="E190" s="71" t="s">
        <v>1298</v>
      </c>
      <c r="F190" s="71" t="s">
        <v>1709</v>
      </c>
      <c r="G190" s="71" t="s">
        <v>397</v>
      </c>
      <c r="H190" s="71" t="s">
        <v>96</v>
      </c>
      <c r="I190" s="71" t="s">
        <v>398</v>
      </c>
      <c r="J190" s="71" t="s">
        <v>1809</v>
      </c>
      <c r="K190" s="71" t="s">
        <v>14</v>
      </c>
      <c r="L190" s="72" t="b">
        <v>0</v>
      </c>
      <c r="M190" s="71" t="s">
        <v>121</v>
      </c>
      <c r="N190" s="71" t="s">
        <v>100</v>
      </c>
      <c r="O190" s="71" t="s">
        <v>71</v>
      </c>
      <c r="P190" s="71" t="s">
        <v>32</v>
      </c>
      <c r="Q190" s="71" t="s">
        <v>1480</v>
      </c>
      <c r="R190" s="71" t="s">
        <v>1481</v>
      </c>
      <c r="S190" s="72" t="s">
        <v>1</v>
      </c>
      <c r="T190" s="71" t="s">
        <v>14</v>
      </c>
      <c r="U190" s="71" t="s">
        <v>14</v>
      </c>
      <c r="V190" s="79" t="s">
        <v>1</v>
      </c>
      <c r="W190" s="79" t="s">
        <v>14</v>
      </c>
      <c r="X190" s="79" t="s">
        <v>14</v>
      </c>
      <c r="Y190" s="79" t="s">
        <v>14</v>
      </c>
      <c r="Z190" s="79" t="s">
        <v>1</v>
      </c>
      <c r="AA190" s="79" t="s">
        <v>1</v>
      </c>
      <c r="AB190" s="79" t="s">
        <v>14</v>
      </c>
      <c r="AC190" s="79" t="s">
        <v>0</v>
      </c>
    </row>
    <row r="191" spans="1:29" ht="32" x14ac:dyDescent="0.2">
      <c r="A191" s="71">
        <v>846030301</v>
      </c>
      <c r="B191" s="47"/>
      <c r="C191" s="44" t="str">
        <f t="shared" si="16"/>
        <v>846030301</v>
      </c>
      <c r="D191" s="71" t="s">
        <v>1299</v>
      </c>
      <c r="E191" s="71" t="s">
        <v>1299</v>
      </c>
      <c r="F191" s="71" t="s">
        <v>1709</v>
      </c>
      <c r="G191" s="71" t="s">
        <v>586</v>
      </c>
      <c r="H191" s="71" t="s">
        <v>96</v>
      </c>
      <c r="I191" s="71" t="s">
        <v>587</v>
      </c>
      <c r="J191" s="71" t="s">
        <v>1809</v>
      </c>
      <c r="K191" s="71" t="s">
        <v>14</v>
      </c>
      <c r="L191" s="72" t="b">
        <v>0</v>
      </c>
      <c r="M191" s="71" t="s">
        <v>99</v>
      </c>
      <c r="N191" s="71" t="s">
        <v>100</v>
      </c>
      <c r="O191" s="71" t="s">
        <v>71</v>
      </c>
      <c r="P191" s="71" t="s">
        <v>32</v>
      </c>
      <c r="Q191" s="71" t="s">
        <v>1480</v>
      </c>
      <c r="R191" s="71" t="s">
        <v>1481</v>
      </c>
      <c r="S191" s="72" t="s">
        <v>1</v>
      </c>
      <c r="T191" s="71" t="s">
        <v>14</v>
      </c>
      <c r="U191" s="71" t="s">
        <v>14</v>
      </c>
      <c r="V191" s="79" t="s">
        <v>1</v>
      </c>
      <c r="W191" s="79" t="s">
        <v>14</v>
      </c>
      <c r="X191" s="79" t="s">
        <v>14</v>
      </c>
      <c r="Y191" s="79" t="s">
        <v>14</v>
      </c>
      <c r="Z191" s="79" t="s">
        <v>1</v>
      </c>
      <c r="AA191" s="79" t="s">
        <v>1</v>
      </c>
      <c r="AB191" s="79" t="s">
        <v>1662</v>
      </c>
      <c r="AC191" s="79" t="s">
        <v>0</v>
      </c>
    </row>
    <row r="192" spans="1:29" ht="32" x14ac:dyDescent="0.2">
      <c r="A192" s="71">
        <v>846030302</v>
      </c>
      <c r="B192" s="47"/>
      <c r="C192" s="44" t="str">
        <f t="shared" si="16"/>
        <v>846030302</v>
      </c>
      <c r="D192" s="71" t="s">
        <v>1300</v>
      </c>
      <c r="E192" s="71" t="s">
        <v>1300</v>
      </c>
      <c r="F192" s="71" t="s">
        <v>1709</v>
      </c>
      <c r="G192" s="71" t="s">
        <v>386</v>
      </c>
      <c r="H192" s="71" t="s">
        <v>96</v>
      </c>
      <c r="I192" s="71" t="s">
        <v>387</v>
      </c>
      <c r="J192" s="71" t="s">
        <v>1809</v>
      </c>
      <c r="K192" s="71" t="s">
        <v>14</v>
      </c>
      <c r="L192" s="72" t="b">
        <v>0</v>
      </c>
      <c r="M192" s="71" t="s">
        <v>121</v>
      </c>
      <c r="N192" s="71" t="s">
        <v>100</v>
      </c>
      <c r="O192" s="71" t="s">
        <v>71</v>
      </c>
      <c r="P192" s="71" t="s">
        <v>32</v>
      </c>
      <c r="Q192" s="71" t="s">
        <v>1480</v>
      </c>
      <c r="R192" s="71" t="s">
        <v>1481</v>
      </c>
      <c r="S192" s="72" t="s">
        <v>1</v>
      </c>
      <c r="T192" s="71" t="s">
        <v>14</v>
      </c>
      <c r="U192" s="71" t="s">
        <v>14</v>
      </c>
      <c r="V192" s="79" t="s">
        <v>1</v>
      </c>
      <c r="W192" s="79" t="s">
        <v>14</v>
      </c>
      <c r="X192" s="79" t="s">
        <v>14</v>
      </c>
      <c r="Y192" s="79" t="s">
        <v>14</v>
      </c>
      <c r="Z192" s="79" t="s">
        <v>1</v>
      </c>
      <c r="AA192" s="79" t="s">
        <v>1</v>
      </c>
      <c r="AB192" s="79" t="s">
        <v>1613</v>
      </c>
      <c r="AC192" s="79" t="s">
        <v>0</v>
      </c>
    </row>
    <row r="193" spans="1:29" ht="32" x14ac:dyDescent="0.2">
      <c r="A193" s="71">
        <v>846040100</v>
      </c>
      <c r="B193" s="47"/>
      <c r="C193" s="44" t="str">
        <f t="shared" si="16"/>
        <v>846040100</v>
      </c>
      <c r="D193" s="71" t="s">
        <v>1301</v>
      </c>
      <c r="E193" s="71" t="s">
        <v>1301</v>
      </c>
      <c r="F193" s="71" t="s">
        <v>1711</v>
      </c>
      <c r="G193" s="71" t="s">
        <v>811</v>
      </c>
      <c r="H193" s="71" t="s">
        <v>96</v>
      </c>
      <c r="I193" s="71" t="s">
        <v>812</v>
      </c>
      <c r="J193" s="71" t="s">
        <v>1809</v>
      </c>
      <c r="K193" s="71" t="s">
        <v>14</v>
      </c>
      <c r="L193" s="72" t="b">
        <v>0</v>
      </c>
      <c r="M193" s="71" t="s">
        <v>87</v>
      </c>
      <c r="N193" s="71" t="s">
        <v>88</v>
      </c>
      <c r="O193" s="71" t="s">
        <v>71</v>
      </c>
      <c r="P193" s="71" t="s">
        <v>32</v>
      </c>
      <c r="Q193" s="71" t="s">
        <v>1480</v>
      </c>
      <c r="R193" s="71" t="s">
        <v>1481</v>
      </c>
      <c r="S193" s="72" t="s">
        <v>1</v>
      </c>
      <c r="T193" s="71" t="s">
        <v>14</v>
      </c>
      <c r="U193" s="71" t="s">
        <v>14</v>
      </c>
      <c r="V193" s="79" t="s">
        <v>1</v>
      </c>
      <c r="W193" s="79" t="s">
        <v>14</v>
      </c>
      <c r="X193" s="79" t="s">
        <v>14</v>
      </c>
      <c r="Y193" s="79" t="s">
        <v>14</v>
      </c>
      <c r="Z193" s="79" t="s">
        <v>1</v>
      </c>
      <c r="AA193" s="79" t="s">
        <v>1</v>
      </c>
      <c r="AB193" s="79" t="s">
        <v>1695</v>
      </c>
      <c r="AC193" s="79" t="s">
        <v>0</v>
      </c>
    </row>
    <row r="194" spans="1:29" ht="32" x14ac:dyDescent="0.2">
      <c r="A194" s="71">
        <v>846040300</v>
      </c>
      <c r="B194" s="47"/>
      <c r="C194" s="44" t="str">
        <f t="shared" si="16"/>
        <v>846040300</v>
      </c>
      <c r="D194" s="71" t="s">
        <v>1302</v>
      </c>
      <c r="E194" s="71" t="s">
        <v>91</v>
      </c>
      <c r="F194" s="71" t="s">
        <v>1827</v>
      </c>
      <c r="G194" s="71" t="s">
        <v>208</v>
      </c>
      <c r="H194" s="71" t="s">
        <v>96</v>
      </c>
      <c r="I194" s="71" t="s">
        <v>209</v>
      </c>
      <c r="J194" s="71" t="s">
        <v>1809</v>
      </c>
      <c r="K194" s="71" t="s">
        <v>14</v>
      </c>
      <c r="L194" s="72" t="b">
        <v>0</v>
      </c>
      <c r="M194" s="71" t="s">
        <v>99</v>
      </c>
      <c r="N194" s="71" t="s">
        <v>100</v>
      </c>
      <c r="O194" s="71" t="s">
        <v>71</v>
      </c>
      <c r="P194" s="71" t="s">
        <v>32</v>
      </c>
      <c r="Q194" s="71" t="s">
        <v>1480</v>
      </c>
      <c r="R194" s="71" t="s">
        <v>1481</v>
      </c>
      <c r="S194" s="72" t="s">
        <v>1</v>
      </c>
      <c r="T194" s="71" t="s">
        <v>14</v>
      </c>
      <c r="U194" s="71" t="s">
        <v>14</v>
      </c>
      <c r="V194" s="79" t="s">
        <v>1</v>
      </c>
      <c r="W194" s="79" t="s">
        <v>14</v>
      </c>
      <c r="X194" s="79" t="s">
        <v>14</v>
      </c>
      <c r="Y194" s="79" t="s">
        <v>14</v>
      </c>
      <c r="Z194" s="79" t="s">
        <v>1</v>
      </c>
      <c r="AA194" s="79" t="s">
        <v>1</v>
      </c>
      <c r="AB194" s="79" t="s">
        <v>1699</v>
      </c>
      <c r="AC194" s="79" t="s">
        <v>0</v>
      </c>
    </row>
    <row r="195" spans="1:29" ht="32" x14ac:dyDescent="0.2">
      <c r="A195" s="71">
        <v>846040401</v>
      </c>
      <c r="B195" s="47"/>
      <c r="C195" s="44" t="str">
        <f t="shared" si="16"/>
        <v>846040401</v>
      </c>
      <c r="D195" s="71" t="s">
        <v>1303</v>
      </c>
      <c r="E195" s="71" t="s">
        <v>1303</v>
      </c>
      <c r="F195" s="71" t="s">
        <v>1828</v>
      </c>
      <c r="G195" s="71" t="s">
        <v>683</v>
      </c>
      <c r="H195" s="71" t="s">
        <v>96</v>
      </c>
      <c r="I195" s="71" t="s">
        <v>684</v>
      </c>
      <c r="J195" s="71" t="s">
        <v>1809</v>
      </c>
      <c r="K195" s="71" t="s">
        <v>14</v>
      </c>
      <c r="L195" s="72" t="b">
        <v>0</v>
      </c>
      <c r="M195" s="71" t="s">
        <v>99</v>
      </c>
      <c r="N195" s="71" t="s">
        <v>100</v>
      </c>
      <c r="O195" s="71" t="s">
        <v>71</v>
      </c>
      <c r="P195" s="71" t="s">
        <v>32</v>
      </c>
      <c r="Q195" s="71" t="s">
        <v>1480</v>
      </c>
      <c r="R195" s="71" t="s">
        <v>1481</v>
      </c>
      <c r="S195" s="72" t="s">
        <v>1</v>
      </c>
      <c r="T195" s="71" t="s">
        <v>14</v>
      </c>
      <c r="U195" s="71" t="s">
        <v>14</v>
      </c>
      <c r="V195" s="79" t="s">
        <v>1</v>
      </c>
      <c r="W195" s="79" t="s">
        <v>14</v>
      </c>
      <c r="X195" s="79" t="s">
        <v>14</v>
      </c>
      <c r="Y195" s="79" t="s">
        <v>14</v>
      </c>
      <c r="Z195" s="79" t="s">
        <v>1</v>
      </c>
      <c r="AA195" s="79" t="s">
        <v>1</v>
      </c>
      <c r="AB195" s="79" t="s">
        <v>14</v>
      </c>
      <c r="AC195" s="79" t="s">
        <v>0</v>
      </c>
    </row>
    <row r="196" spans="1:29" ht="32" x14ac:dyDescent="0.2">
      <c r="A196" s="71">
        <v>846040600</v>
      </c>
      <c r="B196" s="47"/>
      <c r="C196" s="44" t="str">
        <f t="shared" si="16"/>
        <v>846040600</v>
      </c>
      <c r="D196" s="71" t="s">
        <v>1304</v>
      </c>
      <c r="E196" s="71" t="s">
        <v>1304</v>
      </c>
      <c r="F196" s="71" t="s">
        <v>1829</v>
      </c>
      <c r="G196" s="71" t="s">
        <v>488</v>
      </c>
      <c r="H196" s="71" t="s">
        <v>96</v>
      </c>
      <c r="I196" s="71" t="s">
        <v>489</v>
      </c>
      <c r="J196" s="71" t="s">
        <v>1809</v>
      </c>
      <c r="K196" s="71" t="s">
        <v>14</v>
      </c>
      <c r="L196" s="72" t="b">
        <v>0</v>
      </c>
      <c r="M196" s="71" t="s">
        <v>99</v>
      </c>
      <c r="N196" s="71" t="s">
        <v>100</v>
      </c>
      <c r="O196" s="71" t="s">
        <v>71</v>
      </c>
      <c r="P196" s="71" t="s">
        <v>32</v>
      </c>
      <c r="Q196" s="71" t="s">
        <v>1480</v>
      </c>
      <c r="R196" s="71" t="s">
        <v>1481</v>
      </c>
      <c r="S196" s="72" t="s">
        <v>1</v>
      </c>
      <c r="T196" s="71" t="s">
        <v>14</v>
      </c>
      <c r="U196" s="71" t="s">
        <v>14</v>
      </c>
      <c r="V196" s="79" t="s">
        <v>1</v>
      </c>
      <c r="W196" s="79" t="s">
        <v>14</v>
      </c>
      <c r="X196" s="79" t="s">
        <v>14</v>
      </c>
      <c r="Y196" s="79" t="s">
        <v>14</v>
      </c>
      <c r="Z196" s="79" t="s">
        <v>1</v>
      </c>
      <c r="AA196" s="79" t="s">
        <v>1</v>
      </c>
      <c r="AB196" s="79" t="s">
        <v>14</v>
      </c>
      <c r="AC196" s="79" t="s">
        <v>0</v>
      </c>
    </row>
    <row r="197" spans="1:29" ht="32" x14ac:dyDescent="0.2">
      <c r="A197" s="71">
        <v>846040800</v>
      </c>
      <c r="B197" s="47"/>
      <c r="C197" s="44" t="str">
        <f t="shared" si="16"/>
        <v>846040800</v>
      </c>
      <c r="D197" s="71" t="s">
        <v>1305</v>
      </c>
      <c r="E197" s="71" t="s">
        <v>1305</v>
      </c>
      <c r="F197" s="71" t="s">
        <v>1830</v>
      </c>
      <c r="G197" s="71" t="s">
        <v>674</v>
      </c>
      <c r="H197" s="71" t="s">
        <v>96</v>
      </c>
      <c r="I197" s="71" t="s">
        <v>675</v>
      </c>
      <c r="J197" s="71" t="s">
        <v>1809</v>
      </c>
      <c r="K197" s="71" t="s">
        <v>14</v>
      </c>
      <c r="L197" s="72" t="b">
        <v>0</v>
      </c>
      <c r="M197" s="71" t="s">
        <v>99</v>
      </c>
      <c r="N197" s="71" t="s">
        <v>100</v>
      </c>
      <c r="O197" s="71" t="s">
        <v>71</v>
      </c>
      <c r="P197" s="71" t="s">
        <v>32</v>
      </c>
      <c r="Q197" s="71" t="s">
        <v>1480</v>
      </c>
      <c r="R197" s="71" t="s">
        <v>1481</v>
      </c>
      <c r="S197" s="72" t="s">
        <v>1</v>
      </c>
      <c r="T197" s="71" t="s">
        <v>14</v>
      </c>
      <c r="U197" s="71" t="s">
        <v>14</v>
      </c>
      <c r="V197" s="79" t="s">
        <v>1</v>
      </c>
      <c r="W197" s="79" t="s">
        <v>14</v>
      </c>
      <c r="X197" s="79" t="s">
        <v>14</v>
      </c>
      <c r="Y197" s="79" t="s">
        <v>14</v>
      </c>
      <c r="Z197" s="79" t="s">
        <v>1</v>
      </c>
      <c r="AA197" s="79" t="s">
        <v>1</v>
      </c>
      <c r="AB197" s="79" t="s">
        <v>14</v>
      </c>
      <c r="AC197" s="79" t="s">
        <v>0</v>
      </c>
    </row>
    <row r="198" spans="1:29" ht="32" x14ac:dyDescent="0.2">
      <c r="A198" s="71">
        <v>846041000</v>
      </c>
      <c r="B198" s="47"/>
      <c r="C198" s="44" t="str">
        <f t="shared" si="16"/>
        <v>846041000</v>
      </c>
      <c r="D198" s="71" t="s">
        <v>1306</v>
      </c>
      <c r="E198" s="71" t="s">
        <v>1306</v>
      </c>
      <c r="F198" s="71" t="s">
        <v>1831</v>
      </c>
      <c r="G198" s="71" t="s">
        <v>722</v>
      </c>
      <c r="H198" s="71" t="s">
        <v>96</v>
      </c>
      <c r="I198" s="71" t="s">
        <v>723</v>
      </c>
      <c r="J198" s="71" t="s">
        <v>1809</v>
      </c>
      <c r="K198" s="71" t="s">
        <v>14</v>
      </c>
      <c r="L198" s="72" t="b">
        <v>0</v>
      </c>
      <c r="M198" s="71" t="s">
        <v>99</v>
      </c>
      <c r="N198" s="71" t="s">
        <v>100</v>
      </c>
      <c r="O198" s="71" t="s">
        <v>71</v>
      </c>
      <c r="P198" s="71" t="s">
        <v>32</v>
      </c>
      <c r="Q198" s="71" t="s">
        <v>1480</v>
      </c>
      <c r="R198" s="71" t="s">
        <v>1481</v>
      </c>
      <c r="S198" s="72" t="s">
        <v>1</v>
      </c>
      <c r="T198" s="71" t="s">
        <v>14</v>
      </c>
      <c r="U198" s="71" t="s">
        <v>14</v>
      </c>
      <c r="V198" s="79" t="s">
        <v>1</v>
      </c>
      <c r="W198" s="79" t="s">
        <v>14</v>
      </c>
      <c r="X198" s="79" t="s">
        <v>14</v>
      </c>
      <c r="Y198" s="79" t="s">
        <v>14</v>
      </c>
      <c r="Z198" s="79" t="s">
        <v>1</v>
      </c>
      <c r="AA198" s="79" t="s">
        <v>1</v>
      </c>
      <c r="AB198" s="79" t="s">
        <v>14</v>
      </c>
      <c r="AC198" s="79" t="s">
        <v>0</v>
      </c>
    </row>
    <row r="199" spans="1:29" ht="32" x14ac:dyDescent="0.2">
      <c r="A199" s="71">
        <v>846041400</v>
      </c>
      <c r="B199" s="47"/>
      <c r="C199" s="44" t="str">
        <f t="shared" si="16"/>
        <v>846041400</v>
      </c>
      <c r="D199" s="71" t="s">
        <v>1307</v>
      </c>
      <c r="E199" s="71" t="s">
        <v>1307</v>
      </c>
      <c r="F199" s="71" t="s">
        <v>1832</v>
      </c>
      <c r="G199" s="71" t="s">
        <v>254</v>
      </c>
      <c r="H199" s="71" t="s">
        <v>96</v>
      </c>
      <c r="I199" s="71" t="s">
        <v>255</v>
      </c>
      <c r="J199" s="71" t="s">
        <v>1809</v>
      </c>
      <c r="K199" s="71" t="s">
        <v>14</v>
      </c>
      <c r="L199" s="72" t="b">
        <v>0</v>
      </c>
      <c r="M199" s="71" t="s">
        <v>99</v>
      </c>
      <c r="N199" s="71" t="s">
        <v>100</v>
      </c>
      <c r="O199" s="71" t="s">
        <v>71</v>
      </c>
      <c r="P199" s="71" t="s">
        <v>32</v>
      </c>
      <c r="Q199" s="71" t="s">
        <v>1480</v>
      </c>
      <c r="R199" s="71" t="s">
        <v>1481</v>
      </c>
      <c r="S199" s="72" t="s">
        <v>1</v>
      </c>
      <c r="T199" s="71" t="s">
        <v>14</v>
      </c>
      <c r="U199" s="71" t="s">
        <v>14</v>
      </c>
      <c r="V199" s="79" t="s">
        <v>1</v>
      </c>
      <c r="W199" s="79" t="s">
        <v>14</v>
      </c>
      <c r="X199" s="79" t="s">
        <v>14</v>
      </c>
      <c r="Y199" s="79" t="s">
        <v>14</v>
      </c>
      <c r="Z199" s="79" t="s">
        <v>1</v>
      </c>
      <c r="AA199" s="79" t="s">
        <v>1</v>
      </c>
      <c r="AB199" s="79" t="s">
        <v>14</v>
      </c>
      <c r="AC199" s="79" t="s">
        <v>0</v>
      </c>
    </row>
    <row r="200" spans="1:29" ht="32" x14ac:dyDescent="0.2">
      <c r="A200" s="71">
        <v>846041502</v>
      </c>
      <c r="B200" s="47"/>
      <c r="C200" s="44" t="str">
        <f t="shared" si="16"/>
        <v>846041502</v>
      </c>
      <c r="D200" s="71" t="s">
        <v>1308</v>
      </c>
      <c r="E200" s="71" t="s">
        <v>1308</v>
      </c>
      <c r="F200" s="71" t="s">
        <v>1713</v>
      </c>
      <c r="G200" s="71" t="s">
        <v>205</v>
      </c>
      <c r="H200" s="71" t="s">
        <v>96</v>
      </c>
      <c r="I200" s="71" t="s">
        <v>206</v>
      </c>
      <c r="J200" s="71" t="s">
        <v>1809</v>
      </c>
      <c r="K200" s="71" t="s">
        <v>14</v>
      </c>
      <c r="L200" s="72" t="b">
        <v>0</v>
      </c>
      <c r="M200" s="71" t="s">
        <v>99</v>
      </c>
      <c r="N200" s="71" t="s">
        <v>100</v>
      </c>
      <c r="O200" s="71" t="s">
        <v>71</v>
      </c>
      <c r="P200" s="71" t="s">
        <v>32</v>
      </c>
      <c r="Q200" s="71" t="s">
        <v>1480</v>
      </c>
      <c r="R200" s="71" t="s">
        <v>1481</v>
      </c>
      <c r="S200" s="72" t="s">
        <v>1</v>
      </c>
      <c r="T200" s="71" t="s">
        <v>14</v>
      </c>
      <c r="U200" s="71" t="s">
        <v>14</v>
      </c>
      <c r="V200" s="79" t="s">
        <v>1</v>
      </c>
      <c r="W200" s="79" t="s">
        <v>14</v>
      </c>
      <c r="X200" s="79" t="s">
        <v>14</v>
      </c>
      <c r="Y200" s="79" t="s">
        <v>14</v>
      </c>
      <c r="Z200" s="79" t="s">
        <v>1</v>
      </c>
      <c r="AA200" s="79" t="s">
        <v>1</v>
      </c>
      <c r="AB200" s="79" t="s">
        <v>14</v>
      </c>
      <c r="AC200" s="79" t="s">
        <v>0</v>
      </c>
    </row>
    <row r="201" spans="1:29" ht="32" x14ac:dyDescent="0.2">
      <c r="A201" s="71">
        <v>846049901</v>
      </c>
      <c r="B201" s="47"/>
      <c r="C201" s="44" t="str">
        <f t="shared" si="16"/>
        <v>846049901</v>
      </c>
      <c r="D201" s="71" t="s">
        <v>1309</v>
      </c>
      <c r="E201" s="71" t="s">
        <v>1309</v>
      </c>
      <c r="F201" s="71" t="s">
        <v>1833</v>
      </c>
      <c r="G201" s="71" t="s">
        <v>719</v>
      </c>
      <c r="H201" s="71" t="s">
        <v>96</v>
      </c>
      <c r="I201" s="71" t="s">
        <v>720</v>
      </c>
      <c r="J201" s="71" t="s">
        <v>1809</v>
      </c>
      <c r="K201" s="71" t="s">
        <v>14</v>
      </c>
      <c r="L201" s="72" t="b">
        <v>0</v>
      </c>
      <c r="M201" s="71" t="s">
        <v>99</v>
      </c>
      <c r="N201" s="71" t="s">
        <v>100</v>
      </c>
      <c r="O201" s="71" t="s">
        <v>71</v>
      </c>
      <c r="P201" s="71" t="s">
        <v>72</v>
      </c>
      <c r="Q201" s="71" t="s">
        <v>1480</v>
      </c>
      <c r="R201" s="71" t="s">
        <v>1481</v>
      </c>
      <c r="S201" s="72" t="s">
        <v>1</v>
      </c>
      <c r="T201" s="71" t="s">
        <v>14</v>
      </c>
      <c r="U201" s="71" t="s">
        <v>14</v>
      </c>
      <c r="V201" s="79" t="s">
        <v>1</v>
      </c>
      <c r="W201" s="79" t="s">
        <v>14</v>
      </c>
      <c r="X201" s="79" t="s">
        <v>14</v>
      </c>
      <c r="Y201" s="79" t="s">
        <v>14</v>
      </c>
      <c r="Z201" s="79" t="s">
        <v>1</v>
      </c>
      <c r="AA201" s="79" t="s">
        <v>1</v>
      </c>
      <c r="AB201" s="79" t="s">
        <v>14</v>
      </c>
      <c r="AC201" s="79" t="s">
        <v>0</v>
      </c>
    </row>
    <row r="202" spans="1:29" ht="32" x14ac:dyDescent="0.2">
      <c r="A202" s="71">
        <v>846050202</v>
      </c>
      <c r="B202" s="47"/>
      <c r="C202" s="44" t="str">
        <f t="shared" si="16"/>
        <v>846050202</v>
      </c>
      <c r="D202" s="71" t="s">
        <v>1310</v>
      </c>
      <c r="E202" s="71" t="s">
        <v>1310</v>
      </c>
      <c r="F202" s="71" t="s">
        <v>1716</v>
      </c>
      <c r="G202" s="71" t="s">
        <v>462</v>
      </c>
      <c r="H202" s="71" t="s">
        <v>96</v>
      </c>
      <c r="I202" s="71" t="s">
        <v>463</v>
      </c>
      <c r="J202" s="71" t="s">
        <v>1809</v>
      </c>
      <c r="K202" s="71" t="s">
        <v>14</v>
      </c>
      <c r="L202" s="72" t="b">
        <v>0</v>
      </c>
      <c r="M202" s="71" t="s">
        <v>99</v>
      </c>
      <c r="N202" s="71" t="s">
        <v>100</v>
      </c>
      <c r="O202" s="71" t="s">
        <v>71</v>
      </c>
      <c r="P202" s="71" t="s">
        <v>32</v>
      </c>
      <c r="Q202" s="71" t="s">
        <v>1480</v>
      </c>
      <c r="R202" s="71" t="s">
        <v>1481</v>
      </c>
      <c r="S202" s="72" t="s">
        <v>1</v>
      </c>
      <c r="T202" s="71" t="s">
        <v>14</v>
      </c>
      <c r="U202" s="71" t="s">
        <v>14</v>
      </c>
      <c r="V202" s="79" t="s">
        <v>1</v>
      </c>
      <c r="W202" s="79" t="s">
        <v>14</v>
      </c>
      <c r="X202" s="79" t="s">
        <v>14</v>
      </c>
      <c r="Y202" s="79" t="s">
        <v>14</v>
      </c>
      <c r="Z202" s="79" t="s">
        <v>1</v>
      </c>
      <c r="AA202" s="79" t="s">
        <v>1</v>
      </c>
      <c r="AB202" s="79" t="s">
        <v>14</v>
      </c>
      <c r="AC202" s="79" t="s">
        <v>0</v>
      </c>
    </row>
    <row r="203" spans="1:29" ht="32" x14ac:dyDescent="0.2">
      <c r="A203" s="71">
        <v>846050302</v>
      </c>
      <c r="B203" s="47"/>
      <c r="C203" s="44" t="str">
        <f t="shared" si="16"/>
        <v>846050302</v>
      </c>
      <c r="D203" s="71" t="s">
        <v>1311</v>
      </c>
      <c r="E203" s="71" t="s">
        <v>1311</v>
      </c>
      <c r="F203" s="71" t="s">
        <v>1717</v>
      </c>
      <c r="G203" s="71" t="s">
        <v>687</v>
      </c>
      <c r="H203" s="71" t="s">
        <v>96</v>
      </c>
      <c r="I203" s="71" t="s">
        <v>688</v>
      </c>
      <c r="J203" s="71" t="s">
        <v>1809</v>
      </c>
      <c r="K203" s="71" t="s">
        <v>14</v>
      </c>
      <c r="L203" s="72" t="b">
        <v>0</v>
      </c>
      <c r="M203" s="71" t="s">
        <v>99</v>
      </c>
      <c r="N203" s="71" t="s">
        <v>100</v>
      </c>
      <c r="O203" s="71" t="s">
        <v>71</v>
      </c>
      <c r="P203" s="71" t="s">
        <v>32</v>
      </c>
      <c r="Q203" s="71" t="s">
        <v>1480</v>
      </c>
      <c r="R203" s="71" t="s">
        <v>1481</v>
      </c>
      <c r="S203" s="72" t="s">
        <v>1</v>
      </c>
      <c r="T203" s="71" t="s">
        <v>14</v>
      </c>
      <c r="U203" s="71" t="s">
        <v>14</v>
      </c>
      <c r="V203" s="79" t="s">
        <v>1</v>
      </c>
      <c r="W203" s="79" t="s">
        <v>14</v>
      </c>
      <c r="X203" s="79" t="s">
        <v>14</v>
      </c>
      <c r="Y203" s="79" t="s">
        <v>14</v>
      </c>
      <c r="Z203" s="79" t="s">
        <v>1</v>
      </c>
      <c r="AA203" s="79" t="s">
        <v>1</v>
      </c>
      <c r="AB203" s="79" t="s">
        <v>14</v>
      </c>
      <c r="AC203" s="79" t="s">
        <v>0</v>
      </c>
    </row>
    <row r="204" spans="1:29" ht="32" x14ac:dyDescent="0.2">
      <c r="A204" s="71">
        <v>846050303</v>
      </c>
      <c r="B204" s="47"/>
      <c r="C204" s="44" t="str">
        <f t="shared" ref="C204:C219" si="17">CONCATENATE(B204,A204)</f>
        <v>846050303</v>
      </c>
      <c r="D204" s="71" t="s">
        <v>1312</v>
      </c>
      <c r="E204" s="71" t="s">
        <v>1312</v>
      </c>
      <c r="F204" s="71" t="s">
        <v>1717</v>
      </c>
      <c r="G204" s="71" t="s">
        <v>535</v>
      </c>
      <c r="H204" s="71" t="s">
        <v>96</v>
      </c>
      <c r="I204" s="71" t="s">
        <v>536</v>
      </c>
      <c r="J204" s="71" t="s">
        <v>1809</v>
      </c>
      <c r="K204" s="71" t="s">
        <v>14</v>
      </c>
      <c r="L204" s="72" t="b">
        <v>0</v>
      </c>
      <c r="M204" s="71" t="s">
        <v>99</v>
      </c>
      <c r="N204" s="71" t="s">
        <v>100</v>
      </c>
      <c r="O204" s="71" t="s">
        <v>71</v>
      </c>
      <c r="P204" s="71" t="s">
        <v>32</v>
      </c>
      <c r="Q204" s="71" t="s">
        <v>1480</v>
      </c>
      <c r="R204" s="71" t="s">
        <v>1481</v>
      </c>
      <c r="S204" s="72" t="s">
        <v>1</v>
      </c>
      <c r="T204" s="71" t="s">
        <v>14</v>
      </c>
      <c r="U204" s="71" t="s">
        <v>14</v>
      </c>
      <c r="V204" s="79" t="s">
        <v>1</v>
      </c>
      <c r="W204" s="79" t="s">
        <v>14</v>
      </c>
      <c r="X204" s="79" t="s">
        <v>14</v>
      </c>
      <c r="Y204" s="79" t="s">
        <v>14</v>
      </c>
      <c r="Z204" s="79" t="s">
        <v>1</v>
      </c>
      <c r="AA204" s="79" t="s">
        <v>1</v>
      </c>
      <c r="AB204" s="79" t="s">
        <v>14</v>
      </c>
      <c r="AC204" s="79" t="s">
        <v>0</v>
      </c>
    </row>
    <row r="205" spans="1:29" ht="32" x14ac:dyDescent="0.2">
      <c r="A205" s="71">
        <v>846050400</v>
      </c>
      <c r="B205" s="47"/>
      <c r="C205" s="44" t="str">
        <f t="shared" si="17"/>
        <v>846050400</v>
      </c>
      <c r="D205" s="71" t="s">
        <v>1313</v>
      </c>
      <c r="E205" s="71" t="s">
        <v>91</v>
      </c>
      <c r="F205" s="71" t="s">
        <v>1834</v>
      </c>
      <c r="G205" s="71" t="s">
        <v>486</v>
      </c>
      <c r="H205" s="71" t="s">
        <v>96</v>
      </c>
      <c r="I205" s="71" t="s">
        <v>487</v>
      </c>
      <c r="J205" s="71" t="s">
        <v>1809</v>
      </c>
      <c r="K205" s="71" t="s">
        <v>14</v>
      </c>
      <c r="L205" s="72" t="b">
        <v>0</v>
      </c>
      <c r="M205" s="71" t="s">
        <v>99</v>
      </c>
      <c r="N205" s="71" t="s">
        <v>100</v>
      </c>
      <c r="O205" s="71" t="s">
        <v>71</v>
      </c>
      <c r="P205" s="71" t="s">
        <v>32</v>
      </c>
      <c r="Q205" s="71" t="s">
        <v>1480</v>
      </c>
      <c r="R205" s="71" t="s">
        <v>1481</v>
      </c>
      <c r="S205" s="72" t="s">
        <v>1</v>
      </c>
      <c r="T205" s="71" t="s">
        <v>14</v>
      </c>
      <c r="U205" s="71" t="s">
        <v>14</v>
      </c>
      <c r="V205" s="79" t="s">
        <v>1</v>
      </c>
      <c r="W205" s="79" t="s">
        <v>14</v>
      </c>
      <c r="X205" s="79" t="s">
        <v>14</v>
      </c>
      <c r="Y205" s="79" t="s">
        <v>14</v>
      </c>
      <c r="Z205" s="79" t="s">
        <v>1</v>
      </c>
      <c r="AA205" s="79" t="s">
        <v>1</v>
      </c>
      <c r="AB205" s="79" t="s">
        <v>1699</v>
      </c>
      <c r="AC205" s="79" t="s">
        <v>0</v>
      </c>
    </row>
    <row r="206" spans="1:29" ht="32" x14ac:dyDescent="0.2">
      <c r="A206" s="71">
        <v>846999903</v>
      </c>
      <c r="B206" s="47"/>
      <c r="C206" s="44" t="str">
        <f t="shared" si="17"/>
        <v>846999903</v>
      </c>
      <c r="D206" s="71" t="s">
        <v>1314</v>
      </c>
      <c r="E206" s="71" t="s">
        <v>1314</v>
      </c>
      <c r="F206" s="71" t="s">
        <v>1835</v>
      </c>
      <c r="G206" s="71" t="s">
        <v>752</v>
      </c>
      <c r="H206" s="71" t="s">
        <v>96</v>
      </c>
      <c r="I206" s="71" t="s">
        <v>753</v>
      </c>
      <c r="J206" s="71" t="s">
        <v>1809</v>
      </c>
      <c r="K206" s="71" t="s">
        <v>14</v>
      </c>
      <c r="L206" s="72" t="b">
        <v>0</v>
      </c>
      <c r="M206" s="71" t="s">
        <v>99</v>
      </c>
      <c r="N206" s="71" t="s">
        <v>100</v>
      </c>
      <c r="O206" s="71" t="s">
        <v>71</v>
      </c>
      <c r="P206" s="71" t="s">
        <v>72</v>
      </c>
      <c r="Q206" s="71" t="s">
        <v>1480</v>
      </c>
      <c r="R206" s="71" t="s">
        <v>1481</v>
      </c>
      <c r="S206" s="72" t="s">
        <v>1</v>
      </c>
      <c r="T206" s="71" t="s">
        <v>14</v>
      </c>
      <c r="U206" s="71" t="s">
        <v>14</v>
      </c>
      <c r="V206" s="79" t="s">
        <v>1</v>
      </c>
      <c r="W206" s="79" t="s">
        <v>14</v>
      </c>
      <c r="X206" s="79" t="s">
        <v>14</v>
      </c>
      <c r="Y206" s="79" t="s">
        <v>14</v>
      </c>
      <c r="Z206" s="79" t="s">
        <v>1</v>
      </c>
      <c r="AA206" s="79" t="s">
        <v>1</v>
      </c>
      <c r="AB206" s="79" t="s">
        <v>14</v>
      </c>
      <c r="AC206" s="79" t="s">
        <v>0</v>
      </c>
    </row>
    <row r="207" spans="1:29" ht="32" x14ac:dyDescent="0.2">
      <c r="A207" s="71">
        <v>847010301</v>
      </c>
      <c r="B207" s="47"/>
      <c r="C207" s="44" t="str">
        <f t="shared" si="17"/>
        <v>847010301</v>
      </c>
      <c r="D207" s="71" t="s">
        <v>1315</v>
      </c>
      <c r="E207" s="71" t="s">
        <v>1315</v>
      </c>
      <c r="F207" s="71" t="s">
        <v>1836</v>
      </c>
      <c r="G207" s="71" t="s">
        <v>761</v>
      </c>
      <c r="H207" s="71" t="s">
        <v>96</v>
      </c>
      <c r="I207" s="71" t="s">
        <v>762</v>
      </c>
      <c r="J207" s="71" t="s">
        <v>1809</v>
      </c>
      <c r="K207" s="71" t="s">
        <v>14</v>
      </c>
      <c r="L207" s="72" t="b">
        <v>0</v>
      </c>
      <c r="M207" s="71" t="s">
        <v>69</v>
      </c>
      <c r="N207" s="71" t="s">
        <v>70</v>
      </c>
      <c r="O207" s="71" t="s">
        <v>71</v>
      </c>
      <c r="P207" s="71" t="s">
        <v>32</v>
      </c>
      <c r="Q207" s="71" t="s">
        <v>1480</v>
      </c>
      <c r="R207" s="71" t="s">
        <v>1481</v>
      </c>
      <c r="S207" s="72" t="s">
        <v>1</v>
      </c>
      <c r="T207" s="71" t="s">
        <v>14</v>
      </c>
      <c r="U207" s="71" t="s">
        <v>14</v>
      </c>
      <c r="V207" s="79" t="s">
        <v>1</v>
      </c>
      <c r="W207" s="79" t="s">
        <v>14</v>
      </c>
      <c r="X207" s="79" t="s">
        <v>14</v>
      </c>
      <c r="Y207" s="79" t="s">
        <v>14</v>
      </c>
      <c r="Z207" s="79" t="s">
        <v>1</v>
      </c>
      <c r="AA207" s="79" t="s">
        <v>1</v>
      </c>
      <c r="AB207" s="79" t="s">
        <v>14</v>
      </c>
      <c r="AC207" s="79" t="s">
        <v>0</v>
      </c>
    </row>
    <row r="208" spans="1:29" ht="32" x14ac:dyDescent="0.2">
      <c r="A208" s="71">
        <v>847010302</v>
      </c>
      <c r="B208" s="47"/>
      <c r="C208" s="44" t="str">
        <f t="shared" si="17"/>
        <v>847010302</v>
      </c>
      <c r="D208" s="71" t="s">
        <v>1316</v>
      </c>
      <c r="E208" s="71" t="s">
        <v>125</v>
      </c>
      <c r="F208" s="71" t="s">
        <v>1836</v>
      </c>
      <c r="G208" s="71" t="s">
        <v>1837</v>
      </c>
      <c r="H208" s="71" t="s">
        <v>96</v>
      </c>
      <c r="I208" s="71" t="s">
        <v>897</v>
      </c>
      <c r="J208" s="71" t="s">
        <v>1809</v>
      </c>
      <c r="K208" s="71" t="s">
        <v>14</v>
      </c>
      <c r="L208" s="72" t="b">
        <v>0</v>
      </c>
      <c r="M208" s="71" t="s">
        <v>69</v>
      </c>
      <c r="N208" s="71" t="s">
        <v>70</v>
      </c>
      <c r="O208" s="71" t="s">
        <v>71</v>
      </c>
      <c r="P208" s="71" t="s">
        <v>32</v>
      </c>
      <c r="Q208" s="71" t="s">
        <v>1480</v>
      </c>
      <c r="R208" s="71" t="s">
        <v>1481</v>
      </c>
      <c r="S208" s="72" t="s">
        <v>1</v>
      </c>
      <c r="T208" s="71" t="s">
        <v>14</v>
      </c>
      <c r="U208" s="71" t="s">
        <v>14</v>
      </c>
      <c r="V208" s="79" t="s">
        <v>1</v>
      </c>
      <c r="W208" s="79" t="s">
        <v>14</v>
      </c>
      <c r="X208" s="79" t="s">
        <v>14</v>
      </c>
      <c r="Y208" s="79" t="s">
        <v>14</v>
      </c>
      <c r="Z208" s="79" t="s">
        <v>1</v>
      </c>
      <c r="AA208" s="79" t="s">
        <v>1</v>
      </c>
      <c r="AB208" s="79" t="s">
        <v>1762</v>
      </c>
      <c r="AC208" s="79" t="s">
        <v>0</v>
      </c>
    </row>
    <row r="209" spans="1:29" ht="32" x14ac:dyDescent="0.2">
      <c r="A209" s="71">
        <v>847010601</v>
      </c>
      <c r="B209" s="47"/>
      <c r="C209" s="44" t="str">
        <f t="shared" si="17"/>
        <v>847010601</v>
      </c>
      <c r="D209" s="71" t="s">
        <v>1317</v>
      </c>
      <c r="E209" s="71" t="s">
        <v>1317</v>
      </c>
      <c r="F209" s="71" t="s">
        <v>1723</v>
      </c>
      <c r="G209" s="71" t="s">
        <v>594</v>
      </c>
      <c r="H209" s="71" t="s">
        <v>96</v>
      </c>
      <c r="I209" s="71" t="s">
        <v>595</v>
      </c>
      <c r="J209" s="71" t="s">
        <v>1809</v>
      </c>
      <c r="K209" s="71" t="s">
        <v>14</v>
      </c>
      <c r="L209" s="72" t="b">
        <v>0</v>
      </c>
      <c r="M209" s="71" t="s">
        <v>94</v>
      </c>
      <c r="N209" s="71" t="s">
        <v>94</v>
      </c>
      <c r="O209" s="71" t="s">
        <v>71</v>
      </c>
      <c r="P209" s="71" t="s">
        <v>32</v>
      </c>
      <c r="Q209" s="71" t="s">
        <v>1480</v>
      </c>
      <c r="R209" s="71" t="s">
        <v>1481</v>
      </c>
      <c r="S209" s="72" t="s">
        <v>1</v>
      </c>
      <c r="T209" s="71" t="s">
        <v>14</v>
      </c>
      <c r="U209" s="71" t="s">
        <v>14</v>
      </c>
      <c r="V209" s="79" t="s">
        <v>1</v>
      </c>
      <c r="W209" s="79" t="s">
        <v>14</v>
      </c>
      <c r="X209" s="79" t="s">
        <v>14</v>
      </c>
      <c r="Y209" s="79" t="s">
        <v>14</v>
      </c>
      <c r="Z209" s="79" t="s">
        <v>1</v>
      </c>
      <c r="AA209" s="79" t="s">
        <v>1</v>
      </c>
      <c r="AB209" s="79" t="s">
        <v>14</v>
      </c>
      <c r="AC209" s="79" t="s">
        <v>0</v>
      </c>
    </row>
    <row r="210" spans="1:29" ht="32" x14ac:dyDescent="0.2">
      <c r="A210" s="71">
        <v>847011000</v>
      </c>
      <c r="B210" s="47"/>
      <c r="C210" s="44" t="str">
        <f t="shared" si="17"/>
        <v>847011000</v>
      </c>
      <c r="D210" s="71" t="s">
        <v>1318</v>
      </c>
      <c r="E210" s="71" t="s">
        <v>125</v>
      </c>
      <c r="F210" s="71" t="s">
        <v>1838</v>
      </c>
      <c r="G210" s="71" t="s">
        <v>907</v>
      </c>
      <c r="H210" s="71" t="s">
        <v>96</v>
      </c>
      <c r="I210" s="71" t="s">
        <v>908</v>
      </c>
      <c r="J210" s="71" t="s">
        <v>1809</v>
      </c>
      <c r="K210" s="71" t="s">
        <v>14</v>
      </c>
      <c r="L210" s="72" t="b">
        <v>0</v>
      </c>
      <c r="M210" s="71" t="s">
        <v>99</v>
      </c>
      <c r="N210" s="71" t="s">
        <v>100</v>
      </c>
      <c r="O210" s="71" t="s">
        <v>71</v>
      </c>
      <c r="P210" s="71" t="s">
        <v>32</v>
      </c>
      <c r="Q210" s="71" t="s">
        <v>1480</v>
      </c>
      <c r="R210" s="71" t="s">
        <v>1481</v>
      </c>
      <c r="S210" s="72" t="s">
        <v>1</v>
      </c>
      <c r="T210" s="71" t="s">
        <v>14</v>
      </c>
      <c r="U210" s="71" t="s">
        <v>14</v>
      </c>
      <c r="V210" s="79" t="s">
        <v>1</v>
      </c>
      <c r="W210" s="79" t="s">
        <v>14</v>
      </c>
      <c r="X210" s="79" t="s">
        <v>14</v>
      </c>
      <c r="Y210" s="79" t="s">
        <v>14</v>
      </c>
      <c r="Z210" s="79" t="s">
        <v>1</v>
      </c>
      <c r="AA210" s="79" t="s">
        <v>1</v>
      </c>
      <c r="AB210" s="79" t="s">
        <v>1762</v>
      </c>
      <c r="AC210" s="79" t="s">
        <v>0</v>
      </c>
    </row>
    <row r="211" spans="1:29" ht="32" x14ac:dyDescent="0.2">
      <c r="A211" s="71">
        <v>847020102</v>
      </c>
      <c r="B211" s="47"/>
      <c r="C211" s="44" t="str">
        <f t="shared" si="17"/>
        <v>847020102</v>
      </c>
      <c r="D211" s="71" t="s">
        <v>1319</v>
      </c>
      <c r="E211" s="71" t="s">
        <v>1319</v>
      </c>
      <c r="F211" s="71" t="s">
        <v>1839</v>
      </c>
      <c r="G211" s="71" t="s">
        <v>711</v>
      </c>
      <c r="H211" s="71" t="s">
        <v>96</v>
      </c>
      <c r="I211" s="71" t="s">
        <v>712</v>
      </c>
      <c r="J211" s="71" t="s">
        <v>1809</v>
      </c>
      <c r="K211" s="71" t="s">
        <v>14</v>
      </c>
      <c r="L211" s="72" t="b">
        <v>0</v>
      </c>
      <c r="M211" s="71" t="s">
        <v>99</v>
      </c>
      <c r="N211" s="71" t="s">
        <v>100</v>
      </c>
      <c r="O211" s="71" t="s">
        <v>71</v>
      </c>
      <c r="P211" s="71" t="s">
        <v>32</v>
      </c>
      <c r="Q211" s="71" t="s">
        <v>1480</v>
      </c>
      <c r="R211" s="71" t="s">
        <v>1481</v>
      </c>
      <c r="S211" s="72" t="s">
        <v>1</v>
      </c>
      <c r="T211" s="71" t="s">
        <v>14</v>
      </c>
      <c r="U211" s="71" t="s">
        <v>14</v>
      </c>
      <c r="V211" s="79" t="s">
        <v>1</v>
      </c>
      <c r="W211" s="79" t="s">
        <v>14</v>
      </c>
      <c r="X211" s="79" t="s">
        <v>14</v>
      </c>
      <c r="Y211" s="79" t="s">
        <v>14</v>
      </c>
      <c r="Z211" s="79" t="s">
        <v>1</v>
      </c>
      <c r="AA211" s="79" t="s">
        <v>1</v>
      </c>
      <c r="AB211" s="79" t="s">
        <v>14</v>
      </c>
      <c r="AC211" s="79" t="s">
        <v>0</v>
      </c>
    </row>
    <row r="212" spans="1:29" ht="48" x14ac:dyDescent="0.2">
      <c r="A212" s="71">
        <v>847020103</v>
      </c>
      <c r="B212" s="47"/>
      <c r="C212" s="44" t="str">
        <f t="shared" si="17"/>
        <v>847020103</v>
      </c>
      <c r="D212" s="71" t="s">
        <v>1320</v>
      </c>
      <c r="E212" s="71" t="s">
        <v>1320</v>
      </c>
      <c r="F212" s="71" t="s">
        <v>1839</v>
      </c>
      <c r="G212" s="71" t="s">
        <v>115</v>
      </c>
      <c r="H212" s="71" t="s">
        <v>96</v>
      </c>
      <c r="I212" s="71" t="s">
        <v>116</v>
      </c>
      <c r="J212" s="71" t="s">
        <v>1809</v>
      </c>
      <c r="K212" s="71" t="s">
        <v>14</v>
      </c>
      <c r="L212" s="72" t="b">
        <v>0</v>
      </c>
      <c r="M212" s="71" t="s">
        <v>99</v>
      </c>
      <c r="N212" s="71" t="s">
        <v>100</v>
      </c>
      <c r="O212" s="71" t="s">
        <v>71</v>
      </c>
      <c r="P212" s="71" t="s">
        <v>32</v>
      </c>
      <c r="Q212" s="71" t="s">
        <v>1480</v>
      </c>
      <c r="R212" s="71" t="s">
        <v>1481</v>
      </c>
      <c r="S212" s="72" t="s">
        <v>1</v>
      </c>
      <c r="T212" s="71" t="s">
        <v>14</v>
      </c>
      <c r="U212" s="71" t="s">
        <v>14</v>
      </c>
      <c r="V212" s="79" t="s">
        <v>1</v>
      </c>
      <c r="W212" s="79" t="s">
        <v>14</v>
      </c>
      <c r="X212" s="79" t="s">
        <v>14</v>
      </c>
      <c r="Y212" s="79" t="s">
        <v>14</v>
      </c>
      <c r="Z212" s="79" t="s">
        <v>1</v>
      </c>
      <c r="AA212" s="79" t="s">
        <v>1</v>
      </c>
      <c r="AB212" s="79" t="s">
        <v>14</v>
      </c>
      <c r="AC212" s="79" t="s">
        <v>0</v>
      </c>
    </row>
    <row r="213" spans="1:29" ht="32" x14ac:dyDescent="0.2">
      <c r="A213" s="71">
        <v>847030200</v>
      </c>
      <c r="B213" s="47"/>
      <c r="C213" s="44" t="str">
        <f t="shared" si="17"/>
        <v>847030200</v>
      </c>
      <c r="D213" s="71" t="s">
        <v>1321</v>
      </c>
      <c r="E213" s="71" t="s">
        <v>1321</v>
      </c>
      <c r="F213" s="71" t="s">
        <v>1724</v>
      </c>
      <c r="G213" s="71" t="s">
        <v>507</v>
      </c>
      <c r="H213" s="71" t="s">
        <v>96</v>
      </c>
      <c r="I213" s="71" t="s">
        <v>508</v>
      </c>
      <c r="J213" s="71" t="s">
        <v>1809</v>
      </c>
      <c r="K213" s="71" t="s">
        <v>14</v>
      </c>
      <c r="L213" s="72" t="b">
        <v>0</v>
      </c>
      <c r="M213" s="71" t="s">
        <v>87</v>
      </c>
      <c r="N213" s="71" t="s">
        <v>88</v>
      </c>
      <c r="O213" s="71" t="s">
        <v>71</v>
      </c>
      <c r="P213" s="71" t="s">
        <v>32</v>
      </c>
      <c r="Q213" s="71" t="s">
        <v>1480</v>
      </c>
      <c r="R213" s="71" t="s">
        <v>1481</v>
      </c>
      <c r="S213" s="72" t="s">
        <v>1</v>
      </c>
      <c r="T213" s="71" t="s">
        <v>14</v>
      </c>
      <c r="U213" s="71" t="s">
        <v>14</v>
      </c>
      <c r="V213" s="79" t="s">
        <v>1</v>
      </c>
      <c r="W213" s="79" t="s">
        <v>14</v>
      </c>
      <c r="X213" s="79" t="s">
        <v>14</v>
      </c>
      <c r="Y213" s="79" t="s">
        <v>14</v>
      </c>
      <c r="Z213" s="79" t="s">
        <v>1</v>
      </c>
      <c r="AA213" s="79" t="s">
        <v>1</v>
      </c>
      <c r="AB213" s="79" t="s">
        <v>14</v>
      </c>
      <c r="AC213" s="79" t="s">
        <v>0</v>
      </c>
    </row>
    <row r="214" spans="1:29" ht="32" x14ac:dyDescent="0.2">
      <c r="A214" s="71">
        <v>847030300</v>
      </c>
      <c r="B214" s="47"/>
      <c r="C214" s="44" t="str">
        <f t="shared" si="17"/>
        <v>847030300</v>
      </c>
      <c r="D214" s="71" t="s">
        <v>1322</v>
      </c>
      <c r="E214" s="71" t="s">
        <v>1322</v>
      </c>
      <c r="F214" s="71" t="s">
        <v>1725</v>
      </c>
      <c r="G214" s="71" t="s">
        <v>522</v>
      </c>
      <c r="H214" s="71" t="s">
        <v>96</v>
      </c>
      <c r="I214" s="71" t="s">
        <v>523</v>
      </c>
      <c r="J214" s="71" t="s">
        <v>1809</v>
      </c>
      <c r="K214" s="71" t="s">
        <v>14</v>
      </c>
      <c r="L214" s="72" t="b">
        <v>0</v>
      </c>
      <c r="M214" s="71" t="s">
        <v>94</v>
      </c>
      <c r="N214" s="71" t="s">
        <v>94</v>
      </c>
      <c r="O214" s="71" t="s">
        <v>71</v>
      </c>
      <c r="P214" s="71" t="s">
        <v>32</v>
      </c>
      <c r="Q214" s="71" t="s">
        <v>1480</v>
      </c>
      <c r="R214" s="71" t="s">
        <v>1481</v>
      </c>
      <c r="S214" s="72" t="s">
        <v>1</v>
      </c>
      <c r="T214" s="71" t="s">
        <v>14</v>
      </c>
      <c r="U214" s="71" t="s">
        <v>14</v>
      </c>
      <c r="V214" s="79" t="s">
        <v>1</v>
      </c>
      <c r="W214" s="79" t="s">
        <v>14</v>
      </c>
      <c r="X214" s="79" t="s">
        <v>14</v>
      </c>
      <c r="Y214" s="79" t="s">
        <v>14</v>
      </c>
      <c r="Z214" s="79" t="s">
        <v>1</v>
      </c>
      <c r="AA214" s="79" t="s">
        <v>1</v>
      </c>
      <c r="AB214" s="79" t="s">
        <v>14</v>
      </c>
      <c r="AC214" s="79" t="s">
        <v>0</v>
      </c>
    </row>
    <row r="215" spans="1:29" ht="32" x14ac:dyDescent="0.2">
      <c r="A215" s="71">
        <v>847030301</v>
      </c>
      <c r="B215" s="47"/>
      <c r="C215" s="44" t="str">
        <f t="shared" si="17"/>
        <v>847030301</v>
      </c>
      <c r="D215" s="71" t="s">
        <v>1323</v>
      </c>
      <c r="E215" s="71" t="s">
        <v>1323</v>
      </c>
      <c r="F215" s="71" t="s">
        <v>1725</v>
      </c>
      <c r="G215" s="71" t="s">
        <v>426</v>
      </c>
      <c r="H215" s="71" t="s">
        <v>96</v>
      </c>
      <c r="I215" s="71" t="s">
        <v>427</v>
      </c>
      <c r="J215" s="71" t="s">
        <v>1809</v>
      </c>
      <c r="K215" s="71" t="s">
        <v>14</v>
      </c>
      <c r="L215" s="72" t="b">
        <v>0</v>
      </c>
      <c r="M215" s="71" t="s">
        <v>99</v>
      </c>
      <c r="N215" s="71" t="s">
        <v>100</v>
      </c>
      <c r="O215" s="71" t="s">
        <v>71</v>
      </c>
      <c r="P215" s="71" t="s">
        <v>32</v>
      </c>
      <c r="Q215" s="71" t="s">
        <v>1480</v>
      </c>
      <c r="R215" s="71" t="s">
        <v>1481</v>
      </c>
      <c r="S215" s="72" t="s">
        <v>1</v>
      </c>
      <c r="T215" s="71" t="s">
        <v>14</v>
      </c>
      <c r="U215" s="71" t="s">
        <v>14</v>
      </c>
      <c r="V215" s="79" t="s">
        <v>1</v>
      </c>
      <c r="W215" s="79" t="s">
        <v>14</v>
      </c>
      <c r="X215" s="79" t="s">
        <v>14</v>
      </c>
      <c r="Y215" s="79" t="s">
        <v>14</v>
      </c>
      <c r="Z215" s="79" t="s">
        <v>1</v>
      </c>
      <c r="AA215" s="79" t="s">
        <v>1</v>
      </c>
      <c r="AB215" s="79" t="s">
        <v>14</v>
      </c>
      <c r="AC215" s="79" t="s">
        <v>0</v>
      </c>
    </row>
    <row r="216" spans="1:29" ht="32" x14ac:dyDescent="0.2">
      <c r="A216" s="71">
        <v>847030302</v>
      </c>
      <c r="B216" s="47"/>
      <c r="C216" s="44" t="str">
        <f t="shared" si="17"/>
        <v>847030302</v>
      </c>
      <c r="D216" s="71" t="s">
        <v>1324</v>
      </c>
      <c r="E216" s="71" t="s">
        <v>1324</v>
      </c>
      <c r="F216" s="71" t="s">
        <v>1725</v>
      </c>
      <c r="G216" s="71" t="s">
        <v>627</v>
      </c>
      <c r="H216" s="71" t="s">
        <v>96</v>
      </c>
      <c r="I216" s="71" t="s">
        <v>628</v>
      </c>
      <c r="J216" s="71" t="s">
        <v>1809</v>
      </c>
      <c r="K216" s="71" t="s">
        <v>14</v>
      </c>
      <c r="L216" s="72" t="b">
        <v>0</v>
      </c>
      <c r="M216" s="71" t="s">
        <v>94</v>
      </c>
      <c r="N216" s="71" t="s">
        <v>94</v>
      </c>
      <c r="O216" s="71" t="s">
        <v>71</v>
      </c>
      <c r="P216" s="71" t="s">
        <v>32</v>
      </c>
      <c r="Q216" s="71" t="s">
        <v>1480</v>
      </c>
      <c r="R216" s="71" t="s">
        <v>1481</v>
      </c>
      <c r="S216" s="72" t="s">
        <v>1</v>
      </c>
      <c r="T216" s="71" t="s">
        <v>14</v>
      </c>
      <c r="U216" s="71" t="s">
        <v>14</v>
      </c>
      <c r="V216" s="79" t="s">
        <v>1</v>
      </c>
      <c r="W216" s="79" t="s">
        <v>14</v>
      </c>
      <c r="X216" s="79" t="s">
        <v>14</v>
      </c>
      <c r="Y216" s="79" t="s">
        <v>14</v>
      </c>
      <c r="Z216" s="79" t="s">
        <v>1</v>
      </c>
      <c r="AA216" s="79" t="s">
        <v>1</v>
      </c>
      <c r="AB216" s="79" t="s">
        <v>14</v>
      </c>
      <c r="AC216" s="79" t="s">
        <v>0</v>
      </c>
    </row>
    <row r="217" spans="1:29" ht="32" x14ac:dyDescent="0.2">
      <c r="A217" s="71">
        <v>847030303</v>
      </c>
      <c r="B217" s="47"/>
      <c r="C217" s="44" t="str">
        <f t="shared" si="17"/>
        <v>847030303</v>
      </c>
      <c r="D217" s="71" t="s">
        <v>1325</v>
      </c>
      <c r="E217" s="71" t="s">
        <v>172</v>
      </c>
      <c r="F217" s="71" t="s">
        <v>1725</v>
      </c>
      <c r="G217" s="71" t="s">
        <v>706</v>
      </c>
      <c r="H217" s="71" t="s">
        <v>96</v>
      </c>
      <c r="I217" s="71" t="s">
        <v>707</v>
      </c>
      <c r="J217" s="71" t="s">
        <v>1809</v>
      </c>
      <c r="K217" s="71" t="s">
        <v>14</v>
      </c>
      <c r="L217" s="72" t="b">
        <v>0</v>
      </c>
      <c r="M217" s="71" t="s">
        <v>94</v>
      </c>
      <c r="N217" s="71" t="s">
        <v>94</v>
      </c>
      <c r="O217" s="71" t="s">
        <v>71</v>
      </c>
      <c r="P217" s="71" t="s">
        <v>32</v>
      </c>
      <c r="Q217" s="71" t="s">
        <v>1480</v>
      </c>
      <c r="R217" s="71" t="s">
        <v>1481</v>
      </c>
      <c r="S217" s="72" t="s">
        <v>1</v>
      </c>
      <c r="T217" s="71" t="s">
        <v>14</v>
      </c>
      <c r="U217" s="71" t="s">
        <v>14</v>
      </c>
      <c r="V217" s="79" t="s">
        <v>1</v>
      </c>
      <c r="W217" s="79" t="s">
        <v>14</v>
      </c>
      <c r="X217" s="79" t="s">
        <v>14</v>
      </c>
      <c r="Y217" s="79" t="s">
        <v>14</v>
      </c>
      <c r="Z217" s="79" t="s">
        <v>1</v>
      </c>
      <c r="AA217" s="79" t="s">
        <v>1</v>
      </c>
      <c r="AB217" s="79" t="s">
        <v>1688</v>
      </c>
      <c r="AC217" s="79" t="s">
        <v>0</v>
      </c>
    </row>
    <row r="218" spans="1:29" ht="32" x14ac:dyDescent="0.2">
      <c r="A218" s="71">
        <v>847060300</v>
      </c>
      <c r="B218" s="47"/>
      <c r="C218" s="44" t="str">
        <f t="shared" si="17"/>
        <v>847060300</v>
      </c>
      <c r="D218" s="71" t="s">
        <v>1326</v>
      </c>
      <c r="E218" s="71" t="s">
        <v>1326</v>
      </c>
      <c r="F218" s="71" t="s">
        <v>1729</v>
      </c>
      <c r="G218" s="71" t="s">
        <v>150</v>
      </c>
      <c r="H218" s="71" t="s">
        <v>96</v>
      </c>
      <c r="I218" s="71" t="s">
        <v>151</v>
      </c>
      <c r="J218" s="71" t="s">
        <v>1809</v>
      </c>
      <c r="K218" s="71" t="s">
        <v>14</v>
      </c>
      <c r="L218" s="72" t="b">
        <v>0</v>
      </c>
      <c r="M218" s="71" t="s">
        <v>87</v>
      </c>
      <c r="N218" s="71" t="s">
        <v>88</v>
      </c>
      <c r="O218" s="71" t="s">
        <v>71</v>
      </c>
      <c r="P218" s="71" t="s">
        <v>32</v>
      </c>
      <c r="Q218" s="71" t="s">
        <v>1480</v>
      </c>
      <c r="R218" s="71" t="s">
        <v>1481</v>
      </c>
      <c r="S218" s="72" t="s">
        <v>1</v>
      </c>
      <c r="T218" s="71" t="s">
        <v>14</v>
      </c>
      <c r="U218" s="71" t="s">
        <v>14</v>
      </c>
      <c r="V218" s="79" t="s">
        <v>1</v>
      </c>
      <c r="W218" s="79" t="s">
        <v>14</v>
      </c>
      <c r="X218" s="79" t="s">
        <v>14</v>
      </c>
      <c r="Y218" s="79" t="s">
        <v>14</v>
      </c>
      <c r="Z218" s="79" t="s">
        <v>1</v>
      </c>
      <c r="AA218" s="79" t="s">
        <v>1</v>
      </c>
      <c r="AB218" s="79" t="s">
        <v>14</v>
      </c>
      <c r="AC218" s="79" t="s">
        <v>0</v>
      </c>
    </row>
    <row r="219" spans="1:29" ht="32" x14ac:dyDescent="0.2">
      <c r="A219" s="71">
        <v>847060405</v>
      </c>
      <c r="B219" s="47"/>
      <c r="C219" s="44" t="str">
        <f t="shared" si="17"/>
        <v>847060405</v>
      </c>
      <c r="D219" s="71" t="s">
        <v>1327</v>
      </c>
      <c r="E219" s="71" t="s">
        <v>1327</v>
      </c>
      <c r="F219" s="71" t="s">
        <v>1730</v>
      </c>
      <c r="G219" s="71" t="s">
        <v>163</v>
      </c>
      <c r="H219" s="71" t="s">
        <v>96</v>
      </c>
      <c r="I219" s="71" t="s">
        <v>164</v>
      </c>
      <c r="J219" s="71" t="s">
        <v>1809</v>
      </c>
      <c r="K219" s="71" t="s">
        <v>14</v>
      </c>
      <c r="L219" s="72" t="b">
        <v>0</v>
      </c>
      <c r="M219" s="71" t="s">
        <v>87</v>
      </c>
      <c r="N219" s="71" t="s">
        <v>88</v>
      </c>
      <c r="O219" s="71" t="s">
        <v>71</v>
      </c>
      <c r="P219" s="71" t="s">
        <v>32</v>
      </c>
      <c r="Q219" s="71" t="s">
        <v>1480</v>
      </c>
      <c r="R219" s="71" t="s">
        <v>1481</v>
      </c>
      <c r="S219" s="72" t="s">
        <v>1</v>
      </c>
      <c r="T219" s="71" t="s">
        <v>14</v>
      </c>
      <c r="U219" s="71" t="s">
        <v>14</v>
      </c>
      <c r="V219" s="79" t="s">
        <v>1</v>
      </c>
      <c r="W219" s="79" t="s">
        <v>14</v>
      </c>
      <c r="X219" s="79" t="s">
        <v>14</v>
      </c>
      <c r="Y219" s="79" t="s">
        <v>14</v>
      </c>
      <c r="Z219" s="79" t="s">
        <v>1</v>
      </c>
      <c r="AA219" s="79" t="s">
        <v>1</v>
      </c>
      <c r="AB219" s="79" t="s">
        <v>14</v>
      </c>
      <c r="AC219" s="79" t="s">
        <v>0</v>
      </c>
    </row>
    <row r="220" spans="1:29" ht="32" x14ac:dyDescent="0.2">
      <c r="A220" s="71">
        <v>847060500</v>
      </c>
      <c r="B220" s="47"/>
      <c r="C220" s="44" t="str">
        <f t="shared" ref="C220:C235" si="18">CONCATENATE(B220,A220)</f>
        <v>847060500</v>
      </c>
      <c r="D220" s="71" t="s">
        <v>1328</v>
      </c>
      <c r="E220" s="71" t="s">
        <v>1328</v>
      </c>
      <c r="F220" s="71" t="s">
        <v>1740</v>
      </c>
      <c r="G220" s="71" t="s">
        <v>333</v>
      </c>
      <c r="H220" s="71" t="s">
        <v>96</v>
      </c>
      <c r="I220" s="71" t="s">
        <v>334</v>
      </c>
      <c r="J220" s="71" t="s">
        <v>1809</v>
      </c>
      <c r="K220" s="71" t="s">
        <v>14</v>
      </c>
      <c r="L220" s="72" t="b">
        <v>0</v>
      </c>
      <c r="M220" s="71" t="s">
        <v>87</v>
      </c>
      <c r="N220" s="71" t="s">
        <v>88</v>
      </c>
      <c r="O220" s="71" t="s">
        <v>71</v>
      </c>
      <c r="P220" s="71" t="s">
        <v>32</v>
      </c>
      <c r="Q220" s="71" t="s">
        <v>1480</v>
      </c>
      <c r="R220" s="71" t="s">
        <v>1481</v>
      </c>
      <c r="S220" s="72" t="s">
        <v>1</v>
      </c>
      <c r="T220" s="71" t="s">
        <v>14</v>
      </c>
      <c r="U220" s="71" t="s">
        <v>14</v>
      </c>
      <c r="V220" s="79" t="s">
        <v>1</v>
      </c>
      <c r="W220" s="79" t="s">
        <v>14</v>
      </c>
      <c r="X220" s="79" t="s">
        <v>14</v>
      </c>
      <c r="Y220" s="79" t="s">
        <v>14</v>
      </c>
      <c r="Z220" s="79" t="s">
        <v>1</v>
      </c>
      <c r="AA220" s="79" t="s">
        <v>1</v>
      </c>
      <c r="AB220" s="79" t="s">
        <v>1804</v>
      </c>
      <c r="AC220" s="79" t="s">
        <v>0</v>
      </c>
    </row>
    <row r="221" spans="1:29" ht="32" x14ac:dyDescent="0.2">
      <c r="A221" s="71">
        <v>847060908</v>
      </c>
      <c r="B221" s="47"/>
      <c r="C221" s="44" t="str">
        <f t="shared" si="18"/>
        <v>847060908</v>
      </c>
      <c r="D221" s="71" t="s">
        <v>1329</v>
      </c>
      <c r="E221" s="71" t="s">
        <v>1329</v>
      </c>
      <c r="F221" s="71" t="s">
        <v>1747</v>
      </c>
      <c r="G221" s="71" t="s">
        <v>183</v>
      </c>
      <c r="H221" s="71" t="s">
        <v>96</v>
      </c>
      <c r="I221" s="71" t="s">
        <v>184</v>
      </c>
      <c r="J221" s="71" t="s">
        <v>1809</v>
      </c>
      <c r="K221" s="71" t="s">
        <v>14</v>
      </c>
      <c r="L221" s="72" t="b">
        <v>0</v>
      </c>
      <c r="M221" s="71" t="s">
        <v>87</v>
      </c>
      <c r="N221" s="71" t="s">
        <v>88</v>
      </c>
      <c r="O221" s="71" t="s">
        <v>71</v>
      </c>
      <c r="P221" s="71" t="s">
        <v>32</v>
      </c>
      <c r="Q221" s="71" t="s">
        <v>1480</v>
      </c>
      <c r="R221" s="71" t="s">
        <v>1481</v>
      </c>
      <c r="S221" s="72" t="s">
        <v>1</v>
      </c>
      <c r="T221" s="71" t="s">
        <v>14</v>
      </c>
      <c r="U221" s="71" t="s">
        <v>14</v>
      </c>
      <c r="V221" s="79" t="s">
        <v>1</v>
      </c>
      <c r="W221" s="79" t="s">
        <v>14</v>
      </c>
      <c r="X221" s="79" t="s">
        <v>14</v>
      </c>
      <c r="Y221" s="79" t="s">
        <v>14</v>
      </c>
      <c r="Z221" s="79" t="s">
        <v>1</v>
      </c>
      <c r="AA221" s="79" t="s">
        <v>1</v>
      </c>
      <c r="AB221" s="79" t="s">
        <v>1611</v>
      </c>
      <c r="AC221" s="79" t="s">
        <v>0</v>
      </c>
    </row>
    <row r="222" spans="1:29" ht="32" x14ac:dyDescent="0.2">
      <c r="A222" s="71">
        <v>848050100</v>
      </c>
      <c r="B222" s="47"/>
      <c r="C222" s="44" t="str">
        <f t="shared" si="18"/>
        <v>848050100</v>
      </c>
      <c r="D222" s="71" t="s">
        <v>1330</v>
      </c>
      <c r="E222" s="71" t="s">
        <v>125</v>
      </c>
      <c r="F222" s="71" t="s">
        <v>1840</v>
      </c>
      <c r="G222" s="71" t="s">
        <v>911</v>
      </c>
      <c r="H222" s="71" t="s">
        <v>96</v>
      </c>
      <c r="I222" s="71" t="s">
        <v>912</v>
      </c>
      <c r="J222" s="71" t="s">
        <v>1809</v>
      </c>
      <c r="K222" s="71" t="s">
        <v>14</v>
      </c>
      <c r="L222" s="72" t="b">
        <v>0</v>
      </c>
      <c r="M222" s="71" t="s">
        <v>94</v>
      </c>
      <c r="N222" s="71" t="s">
        <v>94</v>
      </c>
      <c r="O222" s="71" t="s">
        <v>71</v>
      </c>
      <c r="P222" s="71" t="s">
        <v>32</v>
      </c>
      <c r="Q222" s="71" t="s">
        <v>1480</v>
      </c>
      <c r="R222" s="71" t="s">
        <v>1481</v>
      </c>
      <c r="S222" s="72" t="s">
        <v>1</v>
      </c>
      <c r="T222" s="71" t="s">
        <v>14</v>
      </c>
      <c r="U222" s="71" t="s">
        <v>14</v>
      </c>
      <c r="V222" s="79" t="s">
        <v>1</v>
      </c>
      <c r="W222" s="79" t="s">
        <v>14</v>
      </c>
      <c r="X222" s="79" t="s">
        <v>14</v>
      </c>
      <c r="Y222" s="79" t="s">
        <v>14</v>
      </c>
      <c r="Z222" s="79" t="s">
        <v>1</v>
      </c>
      <c r="AA222" s="79" t="s">
        <v>1</v>
      </c>
      <c r="AB222" s="79" t="s">
        <v>1762</v>
      </c>
      <c r="AC222" s="79" t="s">
        <v>0</v>
      </c>
    </row>
    <row r="223" spans="1:29" ht="32" x14ac:dyDescent="0.2">
      <c r="A223" s="71">
        <v>848050302</v>
      </c>
      <c r="B223" s="47"/>
      <c r="C223" s="44" t="str">
        <f t="shared" si="18"/>
        <v>848050302</v>
      </c>
      <c r="D223" s="71" t="s">
        <v>1331</v>
      </c>
      <c r="E223" s="71" t="s">
        <v>1331</v>
      </c>
      <c r="F223" s="71" t="s">
        <v>1754</v>
      </c>
      <c r="G223" s="71" t="s">
        <v>590</v>
      </c>
      <c r="H223" s="71" t="s">
        <v>96</v>
      </c>
      <c r="I223" s="71" t="s">
        <v>591</v>
      </c>
      <c r="J223" s="71" t="s">
        <v>1809</v>
      </c>
      <c r="K223" s="71" t="s">
        <v>14</v>
      </c>
      <c r="L223" s="72" t="b">
        <v>0</v>
      </c>
      <c r="M223" s="71" t="s">
        <v>94</v>
      </c>
      <c r="N223" s="71" t="s">
        <v>94</v>
      </c>
      <c r="O223" s="71" t="s">
        <v>71</v>
      </c>
      <c r="P223" s="71" t="s">
        <v>32</v>
      </c>
      <c r="Q223" s="71" t="s">
        <v>1480</v>
      </c>
      <c r="R223" s="71" t="s">
        <v>1481</v>
      </c>
      <c r="S223" s="72" t="s">
        <v>1</v>
      </c>
      <c r="T223" s="71" t="s">
        <v>14</v>
      </c>
      <c r="U223" s="71" t="s">
        <v>14</v>
      </c>
      <c r="V223" s="79" t="s">
        <v>1</v>
      </c>
      <c r="W223" s="79" t="s">
        <v>14</v>
      </c>
      <c r="X223" s="79" t="s">
        <v>14</v>
      </c>
      <c r="Y223" s="79" t="s">
        <v>14</v>
      </c>
      <c r="Z223" s="79" t="s">
        <v>1</v>
      </c>
      <c r="AA223" s="79" t="s">
        <v>1</v>
      </c>
      <c r="AB223" s="79" t="s">
        <v>14</v>
      </c>
      <c r="AC223" s="79" t="s">
        <v>0</v>
      </c>
    </row>
    <row r="224" spans="1:29" ht="32" x14ac:dyDescent="0.2">
      <c r="A224" s="71">
        <v>848050600</v>
      </c>
      <c r="B224" s="47"/>
      <c r="C224" s="44" t="str">
        <f t="shared" si="18"/>
        <v>848050600</v>
      </c>
      <c r="D224" s="71" t="s">
        <v>1332</v>
      </c>
      <c r="E224" s="71" t="s">
        <v>1332</v>
      </c>
      <c r="F224" s="71" t="s">
        <v>1841</v>
      </c>
      <c r="G224" s="71" t="s">
        <v>730</v>
      </c>
      <c r="H224" s="71" t="s">
        <v>96</v>
      </c>
      <c r="I224" s="71" t="s">
        <v>731</v>
      </c>
      <c r="J224" s="71" t="s">
        <v>1809</v>
      </c>
      <c r="K224" s="71" t="s">
        <v>14</v>
      </c>
      <c r="L224" s="72" t="b">
        <v>0</v>
      </c>
      <c r="M224" s="71" t="s">
        <v>94</v>
      </c>
      <c r="N224" s="71" t="s">
        <v>94</v>
      </c>
      <c r="O224" s="71" t="s">
        <v>71</v>
      </c>
      <c r="P224" s="71" t="s">
        <v>32</v>
      </c>
      <c r="Q224" s="71" t="s">
        <v>1480</v>
      </c>
      <c r="R224" s="71" t="s">
        <v>1481</v>
      </c>
      <c r="S224" s="72" t="s">
        <v>1</v>
      </c>
      <c r="T224" s="71" t="s">
        <v>14</v>
      </c>
      <c r="U224" s="71" t="s">
        <v>14</v>
      </c>
      <c r="V224" s="79" t="s">
        <v>1</v>
      </c>
      <c r="W224" s="79" t="s">
        <v>14</v>
      </c>
      <c r="X224" s="79" t="s">
        <v>14</v>
      </c>
      <c r="Y224" s="79" t="s">
        <v>14</v>
      </c>
      <c r="Z224" s="79" t="s">
        <v>1</v>
      </c>
      <c r="AA224" s="79" t="s">
        <v>1</v>
      </c>
      <c r="AB224" s="79" t="s">
        <v>14</v>
      </c>
      <c r="AC224" s="79" t="s">
        <v>0</v>
      </c>
    </row>
    <row r="225" spans="1:29" ht="32" x14ac:dyDescent="0.2">
      <c r="A225" s="71">
        <v>848050802</v>
      </c>
      <c r="B225" s="47"/>
      <c r="C225" s="44" t="str">
        <f t="shared" si="18"/>
        <v>848050802</v>
      </c>
      <c r="D225" s="71" t="s">
        <v>1333</v>
      </c>
      <c r="E225" s="71" t="s">
        <v>1333</v>
      </c>
      <c r="F225" s="71" t="s">
        <v>1756</v>
      </c>
      <c r="G225" s="71" t="s">
        <v>139</v>
      </c>
      <c r="H225" s="71" t="s">
        <v>96</v>
      </c>
      <c r="I225" s="71" t="s">
        <v>140</v>
      </c>
      <c r="J225" s="71" t="s">
        <v>1809</v>
      </c>
      <c r="K225" s="71" t="s">
        <v>14</v>
      </c>
      <c r="L225" s="72" t="b">
        <v>0</v>
      </c>
      <c r="M225" s="71" t="s">
        <v>94</v>
      </c>
      <c r="N225" s="71" t="s">
        <v>94</v>
      </c>
      <c r="O225" s="71" t="s">
        <v>71</v>
      </c>
      <c r="P225" s="71" t="s">
        <v>32</v>
      </c>
      <c r="Q225" s="71" t="s">
        <v>1480</v>
      </c>
      <c r="R225" s="71" t="s">
        <v>1481</v>
      </c>
      <c r="S225" s="72" t="s">
        <v>1</v>
      </c>
      <c r="T225" s="71" t="s">
        <v>14</v>
      </c>
      <c r="U225" s="71" t="s">
        <v>14</v>
      </c>
      <c r="V225" s="79" t="s">
        <v>1</v>
      </c>
      <c r="W225" s="79" t="s">
        <v>14</v>
      </c>
      <c r="X225" s="79" t="s">
        <v>14</v>
      </c>
      <c r="Y225" s="79" t="s">
        <v>14</v>
      </c>
      <c r="Z225" s="79" t="s">
        <v>1</v>
      </c>
      <c r="AA225" s="79" t="s">
        <v>1</v>
      </c>
      <c r="AB225" s="79" t="s">
        <v>14</v>
      </c>
      <c r="AC225" s="79" t="s">
        <v>0</v>
      </c>
    </row>
    <row r="226" spans="1:29" ht="32" x14ac:dyDescent="0.2">
      <c r="A226" s="71">
        <v>848051100</v>
      </c>
      <c r="B226" s="47"/>
      <c r="C226" s="44" t="str">
        <f t="shared" si="18"/>
        <v>848051100</v>
      </c>
      <c r="D226" s="71" t="s">
        <v>1334</v>
      </c>
      <c r="E226" s="71" t="s">
        <v>1334</v>
      </c>
      <c r="F226" s="71" t="s">
        <v>1842</v>
      </c>
      <c r="G226" s="71" t="s">
        <v>746</v>
      </c>
      <c r="H226" s="71" t="s">
        <v>96</v>
      </c>
      <c r="I226" s="71" t="s">
        <v>747</v>
      </c>
      <c r="J226" s="71" t="s">
        <v>1809</v>
      </c>
      <c r="K226" s="71" t="s">
        <v>14</v>
      </c>
      <c r="L226" s="72" t="b">
        <v>0</v>
      </c>
      <c r="M226" s="71" t="s">
        <v>99</v>
      </c>
      <c r="N226" s="71" t="s">
        <v>100</v>
      </c>
      <c r="O226" s="71" t="s">
        <v>71</v>
      </c>
      <c r="P226" s="71" t="s">
        <v>32</v>
      </c>
      <c r="Q226" s="71" t="s">
        <v>1480</v>
      </c>
      <c r="R226" s="71" t="s">
        <v>1481</v>
      </c>
      <c r="S226" s="72" t="s">
        <v>1</v>
      </c>
      <c r="T226" s="71" t="s">
        <v>14</v>
      </c>
      <c r="U226" s="71" t="s">
        <v>14</v>
      </c>
      <c r="V226" s="79" t="s">
        <v>1</v>
      </c>
      <c r="W226" s="79" t="s">
        <v>14</v>
      </c>
      <c r="X226" s="79" t="s">
        <v>14</v>
      </c>
      <c r="Y226" s="79" t="s">
        <v>14</v>
      </c>
      <c r="Z226" s="79" t="s">
        <v>1</v>
      </c>
      <c r="AA226" s="79" t="s">
        <v>1</v>
      </c>
      <c r="AB226" s="79" t="s">
        <v>14</v>
      </c>
      <c r="AC226" s="79" t="s">
        <v>0</v>
      </c>
    </row>
    <row r="227" spans="1:29" ht="32" x14ac:dyDescent="0.2">
      <c r="A227" s="71">
        <v>849020200</v>
      </c>
      <c r="B227" s="47"/>
      <c r="C227" s="44" t="str">
        <f t="shared" si="18"/>
        <v>849020200</v>
      </c>
      <c r="D227" s="71" t="s">
        <v>1335</v>
      </c>
      <c r="E227" s="71" t="s">
        <v>1335</v>
      </c>
      <c r="F227" s="71" t="s">
        <v>1766</v>
      </c>
      <c r="G227" s="71" t="s">
        <v>509</v>
      </c>
      <c r="H227" s="71" t="s">
        <v>96</v>
      </c>
      <c r="I227" s="71" t="s">
        <v>510</v>
      </c>
      <c r="J227" s="71" t="s">
        <v>1809</v>
      </c>
      <c r="K227" s="71" t="s">
        <v>14</v>
      </c>
      <c r="L227" s="72" t="b">
        <v>0</v>
      </c>
      <c r="M227" s="71" t="s">
        <v>87</v>
      </c>
      <c r="N227" s="71" t="s">
        <v>88</v>
      </c>
      <c r="O227" s="71" t="s">
        <v>71</v>
      </c>
      <c r="P227" s="71" t="s">
        <v>32</v>
      </c>
      <c r="Q227" s="71" t="s">
        <v>1480</v>
      </c>
      <c r="R227" s="71" t="s">
        <v>1481</v>
      </c>
      <c r="S227" s="72" t="s">
        <v>1</v>
      </c>
      <c r="T227" s="71" t="s">
        <v>14</v>
      </c>
      <c r="U227" s="71" t="s">
        <v>14</v>
      </c>
      <c r="V227" s="79" t="s">
        <v>1</v>
      </c>
      <c r="W227" s="79" t="s">
        <v>14</v>
      </c>
      <c r="X227" s="79" t="s">
        <v>14</v>
      </c>
      <c r="Y227" s="79" t="s">
        <v>14</v>
      </c>
      <c r="Z227" s="79" t="s">
        <v>1</v>
      </c>
      <c r="AA227" s="79" t="s">
        <v>1</v>
      </c>
      <c r="AB227" s="79" t="s">
        <v>14</v>
      </c>
      <c r="AC227" s="79" t="s">
        <v>0</v>
      </c>
    </row>
    <row r="228" spans="1:29" ht="32" x14ac:dyDescent="0.2">
      <c r="A228" s="71">
        <v>849020500</v>
      </c>
      <c r="B228" s="47"/>
      <c r="C228" s="44" t="str">
        <f t="shared" si="18"/>
        <v>849020500</v>
      </c>
      <c r="D228" s="71" t="s">
        <v>1336</v>
      </c>
      <c r="E228" s="71" t="s">
        <v>91</v>
      </c>
      <c r="F228" s="71" t="s">
        <v>1767</v>
      </c>
      <c r="G228" s="71" t="s">
        <v>505</v>
      </c>
      <c r="H228" s="71" t="s">
        <v>96</v>
      </c>
      <c r="I228" s="71" t="s">
        <v>506</v>
      </c>
      <c r="J228" s="71" t="s">
        <v>1809</v>
      </c>
      <c r="K228" s="71" t="s">
        <v>14</v>
      </c>
      <c r="L228" s="72" t="b">
        <v>0</v>
      </c>
      <c r="M228" s="71" t="s">
        <v>87</v>
      </c>
      <c r="N228" s="71" t="s">
        <v>88</v>
      </c>
      <c r="O228" s="71" t="s">
        <v>71</v>
      </c>
      <c r="P228" s="71" t="s">
        <v>32</v>
      </c>
      <c r="Q228" s="71" t="s">
        <v>1480</v>
      </c>
      <c r="R228" s="71" t="s">
        <v>1481</v>
      </c>
      <c r="S228" s="72" t="s">
        <v>1</v>
      </c>
      <c r="T228" s="71" t="s">
        <v>14</v>
      </c>
      <c r="U228" s="71" t="s">
        <v>14</v>
      </c>
      <c r="V228" s="79" t="s">
        <v>1</v>
      </c>
      <c r="W228" s="79" t="s">
        <v>14</v>
      </c>
      <c r="X228" s="79" t="s">
        <v>14</v>
      </c>
      <c r="Y228" s="79" t="s">
        <v>14</v>
      </c>
      <c r="Z228" s="79" t="s">
        <v>1</v>
      </c>
      <c r="AA228" s="79" t="s">
        <v>1</v>
      </c>
      <c r="AB228" s="79" t="s">
        <v>1699</v>
      </c>
      <c r="AC228" s="79" t="s">
        <v>0</v>
      </c>
    </row>
    <row r="229" spans="1:29" ht="32" x14ac:dyDescent="0.2">
      <c r="A229" s="71">
        <v>850060200</v>
      </c>
      <c r="B229" s="47"/>
      <c r="C229" s="44" t="str">
        <f t="shared" si="18"/>
        <v>850060200</v>
      </c>
      <c r="D229" s="71" t="s">
        <v>1337</v>
      </c>
      <c r="E229" s="71" t="s">
        <v>91</v>
      </c>
      <c r="F229" s="71" t="s">
        <v>1775</v>
      </c>
      <c r="G229" s="71" t="s">
        <v>640</v>
      </c>
      <c r="H229" s="71" t="s">
        <v>96</v>
      </c>
      <c r="I229" s="71" t="s">
        <v>641</v>
      </c>
      <c r="J229" s="71" t="s">
        <v>1809</v>
      </c>
      <c r="K229" s="71" t="s">
        <v>14</v>
      </c>
      <c r="L229" s="72" t="b">
        <v>0</v>
      </c>
      <c r="M229" s="71" t="s">
        <v>69</v>
      </c>
      <c r="N229" s="71" t="s">
        <v>70</v>
      </c>
      <c r="O229" s="71" t="s">
        <v>71</v>
      </c>
      <c r="P229" s="71" t="s">
        <v>32</v>
      </c>
      <c r="Q229" s="71" t="s">
        <v>1480</v>
      </c>
      <c r="R229" s="71" t="s">
        <v>1481</v>
      </c>
      <c r="S229" s="72" t="s">
        <v>1</v>
      </c>
      <c r="T229" s="71" t="s">
        <v>14</v>
      </c>
      <c r="U229" s="71" t="s">
        <v>14</v>
      </c>
      <c r="V229" s="79" t="s">
        <v>1</v>
      </c>
      <c r="W229" s="79" t="s">
        <v>14</v>
      </c>
      <c r="X229" s="79" t="s">
        <v>14</v>
      </c>
      <c r="Y229" s="79" t="s">
        <v>14</v>
      </c>
      <c r="Z229" s="79" t="s">
        <v>1</v>
      </c>
      <c r="AA229" s="79" t="s">
        <v>1</v>
      </c>
      <c r="AB229" s="79" t="s">
        <v>1699</v>
      </c>
      <c r="AC229" s="79" t="s">
        <v>0</v>
      </c>
    </row>
    <row r="230" spans="1:29" ht="32" x14ac:dyDescent="0.2">
      <c r="A230" s="71">
        <v>851070600</v>
      </c>
      <c r="B230" s="47"/>
      <c r="C230" s="44" t="str">
        <f t="shared" si="18"/>
        <v>851070600</v>
      </c>
      <c r="D230" s="71" t="s">
        <v>1338</v>
      </c>
      <c r="E230" s="71" t="s">
        <v>91</v>
      </c>
      <c r="F230" s="71" t="s">
        <v>1663</v>
      </c>
      <c r="G230" s="71" t="s">
        <v>621</v>
      </c>
      <c r="H230" s="71" t="s">
        <v>96</v>
      </c>
      <c r="I230" s="71" t="s">
        <v>622</v>
      </c>
      <c r="J230" s="71" t="s">
        <v>1809</v>
      </c>
      <c r="K230" s="71" t="s">
        <v>14</v>
      </c>
      <c r="L230" s="72" t="b">
        <v>0</v>
      </c>
      <c r="M230" s="71" t="s">
        <v>75</v>
      </c>
      <c r="N230" s="71" t="s">
        <v>76</v>
      </c>
      <c r="O230" s="71" t="s">
        <v>66</v>
      </c>
      <c r="P230" s="71" t="s">
        <v>77</v>
      </c>
      <c r="Q230" s="71" t="s">
        <v>1480</v>
      </c>
      <c r="R230" s="71" t="s">
        <v>1481</v>
      </c>
      <c r="S230" s="72" t="s">
        <v>1</v>
      </c>
      <c r="T230" s="71" t="s">
        <v>14</v>
      </c>
      <c r="U230" s="71" t="s">
        <v>14</v>
      </c>
      <c r="V230" s="79" t="s">
        <v>1</v>
      </c>
      <c r="W230" s="79" t="s">
        <v>14</v>
      </c>
      <c r="X230" s="79" t="s">
        <v>14</v>
      </c>
      <c r="Y230" s="79" t="s">
        <v>14</v>
      </c>
      <c r="Z230" s="79" t="s">
        <v>1</v>
      </c>
      <c r="AA230" s="79" t="s">
        <v>1</v>
      </c>
      <c r="AB230" s="79" t="s">
        <v>1699</v>
      </c>
      <c r="AC230" s="79" t="s">
        <v>0</v>
      </c>
    </row>
    <row r="231" spans="1:29" ht="32" x14ac:dyDescent="0.2">
      <c r="A231" s="71">
        <v>851080800</v>
      </c>
      <c r="B231" s="47"/>
      <c r="C231" s="44" t="str">
        <f t="shared" si="18"/>
        <v>851080800</v>
      </c>
      <c r="D231" s="71" t="s">
        <v>1339</v>
      </c>
      <c r="E231" s="71" t="s">
        <v>1339</v>
      </c>
      <c r="F231" s="71" t="s">
        <v>1843</v>
      </c>
      <c r="G231" s="71" t="s">
        <v>728</v>
      </c>
      <c r="H231" s="71" t="s">
        <v>96</v>
      </c>
      <c r="I231" s="71" t="s">
        <v>729</v>
      </c>
      <c r="J231" s="71" t="s">
        <v>1809</v>
      </c>
      <c r="K231" s="71" t="s">
        <v>14</v>
      </c>
      <c r="L231" s="72" t="b">
        <v>0</v>
      </c>
      <c r="M231" s="71" t="s">
        <v>108</v>
      </c>
      <c r="N231" s="71" t="s">
        <v>109</v>
      </c>
      <c r="O231" s="71" t="s">
        <v>110</v>
      </c>
      <c r="P231" s="71" t="s">
        <v>72</v>
      </c>
      <c r="Q231" s="71" t="s">
        <v>1480</v>
      </c>
      <c r="R231" s="71" t="s">
        <v>1481</v>
      </c>
      <c r="S231" s="72" t="s">
        <v>1</v>
      </c>
      <c r="T231" s="71" t="s">
        <v>14</v>
      </c>
      <c r="U231" s="71" t="s">
        <v>14</v>
      </c>
      <c r="V231" s="79" t="s">
        <v>1</v>
      </c>
      <c r="W231" s="79" t="s">
        <v>14</v>
      </c>
      <c r="X231" s="79" t="s">
        <v>14</v>
      </c>
      <c r="Y231" s="79" t="s">
        <v>14</v>
      </c>
      <c r="Z231" s="79" t="s">
        <v>1</v>
      </c>
      <c r="AA231" s="79" t="s">
        <v>1</v>
      </c>
      <c r="AB231" s="79" t="s">
        <v>1611</v>
      </c>
      <c r="AC231" s="79" t="s">
        <v>0</v>
      </c>
    </row>
    <row r="232" spans="1:29" ht="32" x14ac:dyDescent="0.2">
      <c r="A232" s="71">
        <v>852020100</v>
      </c>
      <c r="B232" s="47"/>
      <c r="C232" s="44" t="str">
        <f t="shared" si="18"/>
        <v>852020100</v>
      </c>
      <c r="D232" s="71" t="s">
        <v>1340</v>
      </c>
      <c r="E232" s="71" t="s">
        <v>172</v>
      </c>
      <c r="F232" s="71" t="s">
        <v>1664</v>
      </c>
      <c r="G232" s="71" t="s">
        <v>671</v>
      </c>
      <c r="H232" s="71" t="s">
        <v>96</v>
      </c>
      <c r="I232" s="71" t="s">
        <v>672</v>
      </c>
      <c r="J232" s="71" t="s">
        <v>1809</v>
      </c>
      <c r="K232" s="71" t="s">
        <v>14</v>
      </c>
      <c r="L232" s="72" t="b">
        <v>0</v>
      </c>
      <c r="M232" s="71" t="s">
        <v>75</v>
      </c>
      <c r="N232" s="71" t="s">
        <v>76</v>
      </c>
      <c r="O232" s="71" t="s">
        <v>66</v>
      </c>
      <c r="P232" s="71" t="s">
        <v>32</v>
      </c>
      <c r="Q232" s="71" t="s">
        <v>1480</v>
      </c>
      <c r="R232" s="71" t="s">
        <v>1481</v>
      </c>
      <c r="S232" s="72" t="s">
        <v>1</v>
      </c>
      <c r="T232" s="71" t="s">
        <v>14</v>
      </c>
      <c r="U232" s="71" t="s">
        <v>14</v>
      </c>
      <c r="V232" s="79" t="s">
        <v>1</v>
      </c>
      <c r="W232" s="79" t="s">
        <v>14</v>
      </c>
      <c r="X232" s="79" t="s">
        <v>14</v>
      </c>
      <c r="Y232" s="79" t="s">
        <v>14</v>
      </c>
      <c r="Z232" s="79" t="s">
        <v>1</v>
      </c>
      <c r="AA232" s="79" t="s">
        <v>1</v>
      </c>
      <c r="AB232" s="79" t="s">
        <v>1688</v>
      </c>
      <c r="AC232" s="79" t="s">
        <v>0</v>
      </c>
    </row>
    <row r="233" spans="1:29" ht="32" x14ac:dyDescent="0.2">
      <c r="A233" s="71">
        <v>852020300</v>
      </c>
      <c r="B233" s="47"/>
      <c r="C233" s="44" t="str">
        <f t="shared" si="18"/>
        <v>852020300</v>
      </c>
      <c r="D233" s="71" t="s">
        <v>1341</v>
      </c>
      <c r="E233" s="71" t="s">
        <v>172</v>
      </c>
      <c r="F233" s="71" t="s">
        <v>1777</v>
      </c>
      <c r="G233" s="71" t="s">
        <v>317</v>
      </c>
      <c r="H233" s="71" t="s">
        <v>96</v>
      </c>
      <c r="I233" s="71" t="s">
        <v>318</v>
      </c>
      <c r="J233" s="71" t="s">
        <v>1809</v>
      </c>
      <c r="K233" s="71" t="s">
        <v>14</v>
      </c>
      <c r="L233" s="72" t="b">
        <v>0</v>
      </c>
      <c r="M233" s="71" t="s">
        <v>87</v>
      </c>
      <c r="N233" s="71" t="s">
        <v>88</v>
      </c>
      <c r="O233" s="71" t="s">
        <v>71</v>
      </c>
      <c r="P233" s="71" t="s">
        <v>32</v>
      </c>
      <c r="Q233" s="71" t="s">
        <v>1480</v>
      </c>
      <c r="R233" s="71" t="s">
        <v>1481</v>
      </c>
      <c r="S233" s="72" t="s">
        <v>1</v>
      </c>
      <c r="T233" s="71" t="s">
        <v>14</v>
      </c>
      <c r="U233" s="71" t="s">
        <v>14</v>
      </c>
      <c r="V233" s="79" t="s">
        <v>1</v>
      </c>
      <c r="W233" s="79" t="s">
        <v>14</v>
      </c>
      <c r="X233" s="79" t="s">
        <v>14</v>
      </c>
      <c r="Y233" s="79" t="s">
        <v>14</v>
      </c>
      <c r="Z233" s="79" t="s">
        <v>1</v>
      </c>
      <c r="AA233" s="79" t="s">
        <v>1</v>
      </c>
      <c r="AB233" s="79" t="s">
        <v>1688</v>
      </c>
      <c r="AC233" s="79" t="s">
        <v>0</v>
      </c>
    </row>
    <row r="234" spans="1:29" ht="32" x14ac:dyDescent="0.2">
      <c r="A234" s="71">
        <v>852020301</v>
      </c>
      <c r="B234" s="47"/>
      <c r="C234" s="44" t="str">
        <f t="shared" si="18"/>
        <v>852020301</v>
      </c>
      <c r="D234" s="71" t="s">
        <v>1342</v>
      </c>
      <c r="E234" s="71" t="s">
        <v>172</v>
      </c>
      <c r="F234" s="71" t="s">
        <v>1777</v>
      </c>
      <c r="G234" s="71" t="s">
        <v>780</v>
      </c>
      <c r="H234" s="71" t="s">
        <v>96</v>
      </c>
      <c r="I234" s="71" t="s">
        <v>781</v>
      </c>
      <c r="J234" s="71" t="s">
        <v>1809</v>
      </c>
      <c r="K234" s="71" t="s">
        <v>14</v>
      </c>
      <c r="L234" s="72" t="b">
        <v>0</v>
      </c>
      <c r="M234" s="71" t="s">
        <v>87</v>
      </c>
      <c r="N234" s="71" t="s">
        <v>88</v>
      </c>
      <c r="O234" s="71" t="s">
        <v>71</v>
      </c>
      <c r="P234" s="71" t="s">
        <v>32</v>
      </c>
      <c r="Q234" s="71" t="s">
        <v>1480</v>
      </c>
      <c r="R234" s="71" t="s">
        <v>1481</v>
      </c>
      <c r="S234" s="72" t="s">
        <v>1</v>
      </c>
      <c r="T234" s="71" t="s">
        <v>14</v>
      </c>
      <c r="U234" s="71" t="s">
        <v>14</v>
      </c>
      <c r="V234" s="79" t="s">
        <v>1</v>
      </c>
      <c r="W234" s="79" t="s">
        <v>14</v>
      </c>
      <c r="X234" s="79" t="s">
        <v>14</v>
      </c>
      <c r="Y234" s="79" t="s">
        <v>14</v>
      </c>
      <c r="Z234" s="79" t="s">
        <v>1</v>
      </c>
      <c r="AA234" s="79" t="s">
        <v>1</v>
      </c>
      <c r="AB234" s="79" t="s">
        <v>1688</v>
      </c>
      <c r="AC234" s="79" t="s">
        <v>0</v>
      </c>
    </row>
    <row r="235" spans="1:29" ht="48" x14ac:dyDescent="0.2">
      <c r="A235" s="71">
        <v>852020400</v>
      </c>
      <c r="B235" s="47"/>
      <c r="C235" s="44" t="str">
        <f t="shared" si="18"/>
        <v>852020400</v>
      </c>
      <c r="D235" s="71" t="s">
        <v>1343</v>
      </c>
      <c r="E235" s="71" t="s">
        <v>91</v>
      </c>
      <c r="F235" s="71" t="s">
        <v>1844</v>
      </c>
      <c r="G235" s="71" t="s">
        <v>667</v>
      </c>
      <c r="H235" s="71" t="s">
        <v>96</v>
      </c>
      <c r="I235" s="71" t="s">
        <v>668</v>
      </c>
      <c r="J235" s="71" t="s">
        <v>1809</v>
      </c>
      <c r="K235" s="71" t="s">
        <v>14</v>
      </c>
      <c r="L235" s="72" t="b">
        <v>0</v>
      </c>
      <c r="M235" s="71" t="s">
        <v>75</v>
      </c>
      <c r="N235" s="71" t="s">
        <v>76</v>
      </c>
      <c r="O235" s="71" t="s">
        <v>66</v>
      </c>
      <c r="P235" s="71" t="s">
        <v>72</v>
      </c>
      <c r="Q235" s="71" t="s">
        <v>1480</v>
      </c>
      <c r="R235" s="71" t="s">
        <v>1481</v>
      </c>
      <c r="S235" s="72" t="s">
        <v>1</v>
      </c>
      <c r="T235" s="71" t="s">
        <v>14</v>
      </c>
      <c r="U235" s="71" t="s">
        <v>14</v>
      </c>
      <c r="V235" s="79" t="s">
        <v>1</v>
      </c>
      <c r="W235" s="79" t="s">
        <v>14</v>
      </c>
      <c r="X235" s="79" t="s">
        <v>14</v>
      </c>
      <c r="Y235" s="79" t="s">
        <v>14</v>
      </c>
      <c r="Z235" s="79" t="s">
        <v>1</v>
      </c>
      <c r="AA235" s="79" t="s">
        <v>1</v>
      </c>
      <c r="AB235" s="79" t="s">
        <v>1699</v>
      </c>
      <c r="AC235" s="79" t="s">
        <v>0</v>
      </c>
    </row>
    <row r="236" spans="1:29" ht="32" x14ac:dyDescent="0.2">
      <c r="A236" s="71">
        <v>852021100</v>
      </c>
      <c r="B236" s="47"/>
      <c r="C236" s="44" t="str">
        <f>CONCATENATE(B236,A236)</f>
        <v>852021100</v>
      </c>
      <c r="D236" s="71" t="s">
        <v>1344</v>
      </c>
      <c r="E236" s="71" t="s">
        <v>125</v>
      </c>
      <c r="F236" s="71" t="s">
        <v>1845</v>
      </c>
      <c r="G236" s="71" t="s">
        <v>904</v>
      </c>
      <c r="H236" s="71" t="s">
        <v>96</v>
      </c>
      <c r="I236" s="71" t="s">
        <v>905</v>
      </c>
      <c r="J236" s="71" t="s">
        <v>1809</v>
      </c>
      <c r="K236" s="71" t="s">
        <v>14</v>
      </c>
      <c r="L236" s="72" t="b">
        <v>0</v>
      </c>
      <c r="M236" s="71" t="s">
        <v>75</v>
      </c>
      <c r="N236" s="71" t="s">
        <v>76</v>
      </c>
      <c r="O236" s="71" t="s">
        <v>66</v>
      </c>
      <c r="P236" s="71" t="s">
        <v>72</v>
      </c>
      <c r="Q236" s="71" t="s">
        <v>1480</v>
      </c>
      <c r="R236" s="71" t="s">
        <v>1481</v>
      </c>
      <c r="S236" s="72" t="s">
        <v>1</v>
      </c>
      <c r="T236" s="71" t="s">
        <v>14</v>
      </c>
      <c r="U236" s="71" t="s">
        <v>14</v>
      </c>
      <c r="V236" s="79" t="s">
        <v>1</v>
      </c>
      <c r="W236" s="79" t="s">
        <v>14</v>
      </c>
      <c r="X236" s="79" t="s">
        <v>14</v>
      </c>
      <c r="Y236" s="79" t="s">
        <v>14</v>
      </c>
      <c r="Z236" s="79" t="s">
        <v>1</v>
      </c>
      <c r="AA236" s="79" t="s">
        <v>1</v>
      </c>
      <c r="AB236" s="79" t="s">
        <v>1762</v>
      </c>
      <c r="AC236" s="79" t="s">
        <v>0</v>
      </c>
    </row>
    <row r="237" spans="1:29" ht="32" x14ac:dyDescent="0.2">
      <c r="A237" s="71">
        <v>852030200</v>
      </c>
      <c r="B237" s="47"/>
      <c r="C237" s="44" t="str">
        <f>CONCATENATE(B237,A237)</f>
        <v>852030200</v>
      </c>
      <c r="D237" s="71" t="s">
        <v>1345</v>
      </c>
      <c r="E237" s="71" t="s">
        <v>91</v>
      </c>
      <c r="F237" s="71" t="s">
        <v>1665</v>
      </c>
      <c r="G237" s="71" t="s">
        <v>457</v>
      </c>
      <c r="H237" s="71" t="s">
        <v>96</v>
      </c>
      <c r="I237" s="71" t="s">
        <v>458</v>
      </c>
      <c r="J237" s="71" t="s">
        <v>1809</v>
      </c>
      <c r="K237" s="71" t="s">
        <v>14</v>
      </c>
      <c r="L237" s="72" t="b">
        <v>0</v>
      </c>
      <c r="M237" s="71" t="s">
        <v>75</v>
      </c>
      <c r="N237" s="71" t="s">
        <v>76</v>
      </c>
      <c r="O237" s="71" t="s">
        <v>66</v>
      </c>
      <c r="P237" s="71" t="s">
        <v>77</v>
      </c>
      <c r="Q237" s="71" t="s">
        <v>1480</v>
      </c>
      <c r="R237" s="71" t="s">
        <v>1481</v>
      </c>
      <c r="S237" s="72" t="s">
        <v>1</v>
      </c>
      <c r="T237" s="71" t="s">
        <v>14</v>
      </c>
      <c r="U237" s="71" t="s">
        <v>14</v>
      </c>
      <c r="V237" s="79" t="s">
        <v>1</v>
      </c>
      <c r="W237" s="79" t="s">
        <v>14</v>
      </c>
      <c r="X237" s="79" t="s">
        <v>14</v>
      </c>
      <c r="Y237" s="79" t="s">
        <v>14</v>
      </c>
      <c r="Z237" s="79" t="s">
        <v>1</v>
      </c>
      <c r="AA237" s="79" t="s">
        <v>1</v>
      </c>
      <c r="AB237" s="79" t="s">
        <v>1699</v>
      </c>
      <c r="AC237" s="79" t="s">
        <v>0</v>
      </c>
    </row>
    <row r="238" spans="1:29" ht="32" x14ac:dyDescent="0.2">
      <c r="A238" s="71">
        <v>852100600</v>
      </c>
      <c r="B238" s="47"/>
      <c r="C238" s="44" t="str">
        <f>CONCATENATE(B238,A238)</f>
        <v>852100600</v>
      </c>
      <c r="D238" s="71" t="s">
        <v>1346</v>
      </c>
      <c r="E238" s="71" t="s">
        <v>91</v>
      </c>
      <c r="F238" s="71" t="s">
        <v>1846</v>
      </c>
      <c r="G238" s="71" t="s">
        <v>232</v>
      </c>
      <c r="H238" s="71" t="s">
        <v>96</v>
      </c>
      <c r="I238" s="71" t="s">
        <v>233</v>
      </c>
      <c r="J238" s="71" t="s">
        <v>1809</v>
      </c>
      <c r="K238" s="71" t="s">
        <v>14</v>
      </c>
      <c r="L238" s="72" t="b">
        <v>0</v>
      </c>
      <c r="M238" s="71" t="s">
        <v>75</v>
      </c>
      <c r="N238" s="71" t="s">
        <v>76</v>
      </c>
      <c r="O238" s="71" t="s">
        <v>66</v>
      </c>
      <c r="P238" s="71" t="s">
        <v>77</v>
      </c>
      <c r="Q238" s="71" t="s">
        <v>1480</v>
      </c>
      <c r="R238" s="71" t="s">
        <v>1481</v>
      </c>
      <c r="S238" s="72" t="s">
        <v>1</v>
      </c>
      <c r="T238" s="71" t="s">
        <v>14</v>
      </c>
      <c r="U238" s="71" t="s">
        <v>14</v>
      </c>
      <c r="V238" s="79" t="s">
        <v>1</v>
      </c>
      <c r="W238" s="79" t="s">
        <v>14</v>
      </c>
      <c r="X238" s="79" t="s">
        <v>14</v>
      </c>
      <c r="Y238" s="79" t="s">
        <v>14</v>
      </c>
      <c r="Z238" s="79" t="s">
        <v>1</v>
      </c>
      <c r="AA238" s="79" t="s">
        <v>1</v>
      </c>
      <c r="AB238" s="79" t="s">
        <v>1699</v>
      </c>
      <c r="AC238" s="79" t="s">
        <v>0</v>
      </c>
    </row>
    <row r="239" spans="1:29" ht="32" x14ac:dyDescent="0.2">
      <c r="A239" s="71">
        <v>852140400</v>
      </c>
      <c r="B239" s="47"/>
      <c r="C239" s="44" t="str">
        <f>CONCATENATE(B239,A239)</f>
        <v>852140400</v>
      </c>
      <c r="D239" s="71" t="s">
        <v>1347</v>
      </c>
      <c r="E239" s="71" t="s">
        <v>91</v>
      </c>
      <c r="F239" s="71" t="s">
        <v>1847</v>
      </c>
      <c r="G239" s="71" t="s">
        <v>352</v>
      </c>
      <c r="H239" s="71" t="s">
        <v>96</v>
      </c>
      <c r="I239" s="71" t="s">
        <v>353</v>
      </c>
      <c r="J239" s="71" t="s">
        <v>1809</v>
      </c>
      <c r="K239" s="71" t="s">
        <v>14</v>
      </c>
      <c r="L239" s="72" t="b">
        <v>0</v>
      </c>
      <c r="M239" s="71" t="s">
        <v>75</v>
      </c>
      <c r="N239" s="71" t="s">
        <v>76</v>
      </c>
      <c r="O239" s="71" t="s">
        <v>66</v>
      </c>
      <c r="P239" s="71" t="s">
        <v>72</v>
      </c>
      <c r="Q239" s="71" t="s">
        <v>1480</v>
      </c>
      <c r="R239" s="71" t="s">
        <v>1481</v>
      </c>
      <c r="S239" s="72" t="s">
        <v>1</v>
      </c>
      <c r="T239" s="71" t="s">
        <v>14</v>
      </c>
      <c r="U239" s="71" t="s">
        <v>14</v>
      </c>
      <c r="V239" s="79" t="s">
        <v>1</v>
      </c>
      <c r="W239" s="79" t="s">
        <v>14</v>
      </c>
      <c r="X239" s="79" t="s">
        <v>14</v>
      </c>
      <c r="Y239" s="79" t="s">
        <v>14</v>
      </c>
      <c r="Z239" s="79" t="s">
        <v>1</v>
      </c>
      <c r="AA239" s="79" t="s">
        <v>1</v>
      </c>
      <c r="AB239" s="79" t="s">
        <v>1699</v>
      </c>
      <c r="AC239" s="79" t="s">
        <v>0</v>
      </c>
    </row>
    <row r="240" spans="1:29" ht="32" x14ac:dyDescent="0.2">
      <c r="A240" s="71">
        <v>852200200</v>
      </c>
      <c r="B240" s="47"/>
      <c r="C240" s="44" t="str">
        <f>CONCATENATE(B240,A240)</f>
        <v>852200200</v>
      </c>
      <c r="D240" s="71" t="s">
        <v>1348</v>
      </c>
      <c r="E240" s="71" t="s">
        <v>91</v>
      </c>
      <c r="F240" s="71" t="s">
        <v>1848</v>
      </c>
      <c r="G240" s="71" t="s">
        <v>288</v>
      </c>
      <c r="H240" s="71" t="s">
        <v>96</v>
      </c>
      <c r="I240" s="71" t="s">
        <v>289</v>
      </c>
      <c r="J240" s="71" t="s">
        <v>1809</v>
      </c>
      <c r="K240" s="71" t="s">
        <v>14</v>
      </c>
      <c r="L240" s="72" t="b">
        <v>0</v>
      </c>
      <c r="M240" s="71" t="s">
        <v>99</v>
      </c>
      <c r="N240" s="71" t="s">
        <v>100</v>
      </c>
      <c r="O240" s="71" t="s">
        <v>71</v>
      </c>
      <c r="P240" s="71" t="s">
        <v>32</v>
      </c>
      <c r="Q240" s="71" t="s">
        <v>1480</v>
      </c>
      <c r="R240" s="71" t="s">
        <v>1481</v>
      </c>
      <c r="S240" s="72" t="s">
        <v>1</v>
      </c>
      <c r="T240" s="71" t="s">
        <v>14</v>
      </c>
      <c r="U240" s="71" t="s">
        <v>14</v>
      </c>
      <c r="V240" s="81" t="s">
        <v>1</v>
      </c>
      <c r="W240" s="81" t="s">
        <v>14</v>
      </c>
      <c r="X240" s="81" t="s">
        <v>14</v>
      </c>
      <c r="Y240" s="81" t="s">
        <v>14</v>
      </c>
      <c r="Z240" s="81" t="s">
        <v>1</v>
      </c>
      <c r="AA240" s="81" t="s">
        <v>1</v>
      </c>
      <c r="AB240" s="81" t="s">
        <v>1699</v>
      </c>
      <c r="AC240" s="81" t="s">
        <v>0</v>
      </c>
    </row>
  </sheetData>
  <sheetProtection sheet="1" objects="1" scenarios="1"/>
  <pageMargins left="0.7" right="0.7" top="0.75" bottom="0.75" header="0.3" footer="0.3"/>
  <pageSetup scale="50" fitToHeight="0" orientation="landscape"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0000"/>
    <pageSetUpPr fitToPage="1"/>
  </sheetPr>
  <dimension ref="A1:AC514"/>
  <sheetViews>
    <sheetView workbookViewId="0">
      <selection activeCell="C2" sqref="C2"/>
    </sheetView>
  </sheetViews>
  <sheetFormatPr baseColWidth="10" defaultColWidth="8.83203125" defaultRowHeight="15" x14ac:dyDescent="0.2"/>
  <cols>
    <col min="1" max="2" width="22" customWidth="1"/>
    <col min="3" max="3" width="28.6640625" customWidth="1"/>
    <col min="4" max="4" width="24" bestFit="1" customWidth="1"/>
    <col min="5" max="5" width="18.5" customWidth="1"/>
    <col min="6" max="6" width="35.83203125" customWidth="1"/>
    <col min="7" max="7" width="24" bestFit="1" customWidth="1"/>
    <col min="8" max="8" width="25.1640625" customWidth="1"/>
    <col min="9" max="9" width="35.83203125" bestFit="1" customWidth="1"/>
    <col min="10" max="10" width="18.83203125" bestFit="1" customWidth="1"/>
    <col min="11" max="11" width="25.1640625" customWidth="1"/>
    <col min="12" max="12" width="18" customWidth="1"/>
    <col min="13" max="13" width="24.5" bestFit="1" customWidth="1"/>
    <col min="14" max="14" width="24.5" customWidth="1"/>
    <col min="15" max="16" width="19.1640625" customWidth="1"/>
    <col min="17" max="17" width="25.1640625" customWidth="1"/>
    <col min="18" max="20" width="21.5" customWidth="1"/>
    <col min="21" max="21" width="21.5" bestFit="1" customWidth="1"/>
    <col min="29" max="29" width="21.5" bestFit="1" customWidth="1"/>
  </cols>
  <sheetData>
    <row r="1" spans="1:29" ht="31" x14ac:dyDescent="0.35">
      <c r="A1" s="89"/>
      <c r="B1" s="87"/>
      <c r="C1" s="87"/>
      <c r="D1" s="90" t="s">
        <v>1478</v>
      </c>
      <c r="E1" s="87"/>
      <c r="F1" s="87"/>
      <c r="G1" s="87"/>
      <c r="H1" s="87"/>
      <c r="I1" s="87"/>
      <c r="J1" s="87"/>
      <c r="K1" s="87"/>
      <c r="L1" s="87"/>
      <c r="M1" s="87"/>
      <c r="N1" s="87"/>
      <c r="O1" s="87"/>
      <c r="P1" s="87"/>
      <c r="Q1" s="87"/>
      <c r="R1" s="87"/>
      <c r="S1" s="87"/>
      <c r="T1" s="87"/>
      <c r="U1" s="87"/>
      <c r="V1" s="88"/>
      <c r="W1" s="88"/>
      <c r="X1" s="88"/>
      <c r="Y1" s="88"/>
      <c r="Z1" s="88"/>
      <c r="AA1" s="88"/>
      <c r="AB1" s="88"/>
      <c r="AC1" s="88"/>
    </row>
    <row r="2" spans="1:29" s="8" customFormat="1" ht="125" customHeight="1" x14ac:dyDescent="0.2">
      <c r="A2" s="45"/>
      <c r="B2" s="91"/>
      <c r="C2" s="91"/>
      <c r="D2" s="48" t="s">
        <v>1849</v>
      </c>
      <c r="E2" s="48"/>
      <c r="F2" s="91"/>
      <c r="G2" s="91"/>
      <c r="H2" s="91"/>
      <c r="I2" s="91"/>
      <c r="J2" s="91"/>
      <c r="K2" s="91"/>
      <c r="L2" s="91"/>
      <c r="M2" s="91"/>
      <c r="N2" s="91"/>
      <c r="O2" s="91"/>
      <c r="P2" s="91"/>
      <c r="Q2" s="91"/>
      <c r="R2" s="91"/>
      <c r="S2" s="91"/>
      <c r="T2" s="91"/>
      <c r="U2" s="91"/>
      <c r="V2" s="92"/>
      <c r="W2" s="92"/>
      <c r="X2" s="92"/>
      <c r="Y2" s="92"/>
      <c r="Z2" s="92"/>
      <c r="AA2" s="92"/>
      <c r="AB2" s="92"/>
      <c r="AC2" s="92"/>
    </row>
    <row r="3" spans="1:29" x14ac:dyDescent="0.2">
      <c r="A3" s="43" t="s">
        <v>45</v>
      </c>
      <c r="B3" s="43" t="s">
        <v>922</v>
      </c>
      <c r="C3" s="43" t="s">
        <v>923</v>
      </c>
      <c r="D3" s="76" t="s">
        <v>1621</v>
      </c>
      <c r="E3" s="76" t="s">
        <v>46</v>
      </c>
      <c r="F3" s="76" t="s">
        <v>47</v>
      </c>
      <c r="G3" s="76" t="s">
        <v>48</v>
      </c>
      <c r="H3" s="76" t="s">
        <v>49</v>
      </c>
      <c r="I3" s="76" t="s">
        <v>50</v>
      </c>
      <c r="J3" s="76" t="s">
        <v>1616</v>
      </c>
      <c r="K3" s="76" t="s">
        <v>1617</v>
      </c>
      <c r="L3" s="76" t="s">
        <v>1618</v>
      </c>
      <c r="M3" s="76" t="s">
        <v>51</v>
      </c>
      <c r="N3" s="76" t="s">
        <v>52</v>
      </c>
      <c r="O3" s="76" t="s">
        <v>53</v>
      </c>
      <c r="P3" s="76" t="s">
        <v>1619</v>
      </c>
      <c r="Q3" s="76" t="s">
        <v>54</v>
      </c>
      <c r="R3" s="76" t="s">
        <v>55</v>
      </c>
      <c r="S3" s="76" t="s">
        <v>56</v>
      </c>
      <c r="T3" s="76" t="s">
        <v>57</v>
      </c>
      <c r="U3" s="76" t="s">
        <v>58</v>
      </c>
      <c r="V3" s="76" t="s">
        <v>59</v>
      </c>
      <c r="W3" s="76" t="s">
        <v>1492</v>
      </c>
      <c r="X3" s="76" t="s">
        <v>1623</v>
      </c>
      <c r="Y3" s="76" t="s">
        <v>60</v>
      </c>
      <c r="Z3" s="76" t="s">
        <v>1615</v>
      </c>
      <c r="AA3" s="76" t="s">
        <v>1614</v>
      </c>
      <c r="AB3" s="76" t="s">
        <v>1620</v>
      </c>
      <c r="AC3" s="76" t="s">
        <v>814</v>
      </c>
    </row>
    <row r="4" spans="1:29" ht="32" x14ac:dyDescent="0.2">
      <c r="A4" s="71" t="s">
        <v>1921</v>
      </c>
      <c r="B4" s="47"/>
      <c r="C4" s="44" t="str">
        <f t="shared" ref="C4:C67" si="0">CONCATENATE(B4,A4)</f>
        <v>0101030200</v>
      </c>
      <c r="D4" s="71" t="s">
        <v>1921</v>
      </c>
      <c r="E4" s="71" t="s">
        <v>1922</v>
      </c>
      <c r="F4" s="71" t="s">
        <v>1923</v>
      </c>
      <c r="G4" s="71" t="s">
        <v>1869</v>
      </c>
      <c r="H4" s="71" t="s">
        <v>81</v>
      </c>
      <c r="I4" s="71" t="s">
        <v>14</v>
      </c>
      <c r="J4" s="71" t="s">
        <v>14</v>
      </c>
      <c r="K4" s="71" t="s">
        <v>1634</v>
      </c>
      <c r="L4" s="72" t="b">
        <v>0</v>
      </c>
      <c r="M4" s="71" t="s">
        <v>108</v>
      </c>
      <c r="N4" s="71" t="s">
        <v>109</v>
      </c>
      <c r="O4" s="71" t="s">
        <v>110</v>
      </c>
      <c r="P4" s="71" t="s">
        <v>32</v>
      </c>
      <c r="Q4" s="71" t="s">
        <v>1480</v>
      </c>
      <c r="R4" s="71" t="s">
        <v>1481</v>
      </c>
      <c r="S4" s="72" t="s">
        <v>1</v>
      </c>
      <c r="T4" s="71" t="s">
        <v>14</v>
      </c>
      <c r="U4" s="71" t="s">
        <v>14</v>
      </c>
      <c r="V4" s="72" t="s">
        <v>1</v>
      </c>
      <c r="W4" s="71" t="s">
        <v>14</v>
      </c>
      <c r="X4" s="71" t="s">
        <v>14</v>
      </c>
      <c r="Y4" s="71" t="s">
        <v>14</v>
      </c>
      <c r="Z4" s="72" t="s">
        <v>1</v>
      </c>
      <c r="AA4" s="72" t="s">
        <v>1</v>
      </c>
      <c r="AB4" s="71" t="s">
        <v>1695</v>
      </c>
      <c r="AC4" s="72" t="s">
        <v>0</v>
      </c>
    </row>
    <row r="5" spans="1:29" ht="32" x14ac:dyDescent="0.2">
      <c r="A5" s="71" t="s">
        <v>930</v>
      </c>
      <c r="B5" s="47"/>
      <c r="C5" s="44" t="str">
        <f t="shared" si="0"/>
        <v>0101030302</v>
      </c>
      <c r="D5" s="71" t="s">
        <v>930</v>
      </c>
      <c r="E5" s="71" t="s">
        <v>930</v>
      </c>
      <c r="F5" s="71" t="s">
        <v>1924</v>
      </c>
      <c r="G5" s="71" t="s">
        <v>142</v>
      </c>
      <c r="H5" s="71" t="s">
        <v>81</v>
      </c>
      <c r="I5" s="71" t="s">
        <v>14</v>
      </c>
      <c r="J5" s="71" t="s">
        <v>14</v>
      </c>
      <c r="K5" s="71" t="s">
        <v>1870</v>
      </c>
      <c r="L5" s="72" t="b">
        <v>0</v>
      </c>
      <c r="M5" s="71" t="s">
        <v>108</v>
      </c>
      <c r="N5" s="71" t="s">
        <v>109</v>
      </c>
      <c r="O5" s="71" t="s">
        <v>110</v>
      </c>
      <c r="P5" s="71" t="s">
        <v>32</v>
      </c>
      <c r="Q5" s="71" t="s">
        <v>1480</v>
      </c>
      <c r="R5" s="71" t="s">
        <v>1481</v>
      </c>
      <c r="S5" s="72" t="s">
        <v>1</v>
      </c>
      <c r="T5" s="71" t="s">
        <v>14</v>
      </c>
      <c r="U5" s="71" t="s">
        <v>14</v>
      </c>
      <c r="V5" s="72" t="s">
        <v>1</v>
      </c>
      <c r="W5" s="71" t="s">
        <v>14</v>
      </c>
      <c r="X5" s="71" t="s">
        <v>14</v>
      </c>
      <c r="Y5" s="71" t="s">
        <v>14</v>
      </c>
      <c r="Z5" s="72" t="s">
        <v>1</v>
      </c>
      <c r="AA5" s="72" t="s">
        <v>1</v>
      </c>
      <c r="AB5" s="71" t="s">
        <v>14</v>
      </c>
      <c r="AC5" s="72" t="s">
        <v>0</v>
      </c>
    </row>
    <row r="6" spans="1:29" ht="32" x14ac:dyDescent="0.2">
      <c r="A6" s="71" t="s">
        <v>931</v>
      </c>
      <c r="B6" s="47"/>
      <c r="C6" s="44" t="str">
        <f t="shared" si="0"/>
        <v>0101030304</v>
      </c>
      <c r="D6" s="71" t="s">
        <v>931</v>
      </c>
      <c r="E6" s="71" t="s">
        <v>1925</v>
      </c>
      <c r="F6" s="71" t="s">
        <v>1924</v>
      </c>
      <c r="G6" s="71" t="s">
        <v>782</v>
      </c>
      <c r="H6" s="71" t="s">
        <v>81</v>
      </c>
      <c r="I6" s="71" t="s">
        <v>14</v>
      </c>
      <c r="J6" s="71" t="s">
        <v>14</v>
      </c>
      <c r="K6" s="71" t="s">
        <v>1634</v>
      </c>
      <c r="L6" s="72" t="b">
        <v>0</v>
      </c>
      <c r="M6" s="71" t="s">
        <v>108</v>
      </c>
      <c r="N6" s="71" t="s">
        <v>109</v>
      </c>
      <c r="O6" s="71" t="s">
        <v>110</v>
      </c>
      <c r="P6" s="71" t="s">
        <v>32</v>
      </c>
      <c r="Q6" s="71" t="s">
        <v>1480</v>
      </c>
      <c r="R6" s="71" t="s">
        <v>1481</v>
      </c>
      <c r="S6" s="72" t="s">
        <v>1</v>
      </c>
      <c r="T6" s="71" t="s">
        <v>14</v>
      </c>
      <c r="U6" s="71" t="s">
        <v>14</v>
      </c>
      <c r="V6" s="72" t="s">
        <v>1</v>
      </c>
      <c r="W6" s="71" t="s">
        <v>14</v>
      </c>
      <c r="X6" s="71" t="s">
        <v>14</v>
      </c>
      <c r="Y6" s="71" t="s">
        <v>14</v>
      </c>
      <c r="Z6" s="72" t="s">
        <v>1</v>
      </c>
      <c r="AA6" s="72" t="s">
        <v>1</v>
      </c>
      <c r="AB6" s="71" t="s">
        <v>1643</v>
      </c>
      <c r="AC6" s="72" t="s">
        <v>0</v>
      </c>
    </row>
    <row r="7" spans="1:29" ht="32" x14ac:dyDescent="0.2">
      <c r="A7" s="71" t="s">
        <v>932</v>
      </c>
      <c r="B7" s="47"/>
      <c r="C7" s="44" t="str">
        <f t="shared" si="0"/>
        <v>0101050501</v>
      </c>
      <c r="D7" s="71" t="s">
        <v>932</v>
      </c>
      <c r="E7" s="71" t="s">
        <v>1926</v>
      </c>
      <c r="F7" s="71" t="s">
        <v>1927</v>
      </c>
      <c r="G7" s="71" t="s">
        <v>602</v>
      </c>
      <c r="H7" s="71" t="s">
        <v>81</v>
      </c>
      <c r="I7" s="71" t="s">
        <v>14</v>
      </c>
      <c r="J7" s="71" t="s">
        <v>14</v>
      </c>
      <c r="K7" s="71" t="s">
        <v>1871</v>
      </c>
      <c r="L7" s="72" t="b">
        <v>0</v>
      </c>
      <c r="M7" s="71" t="s">
        <v>108</v>
      </c>
      <c r="N7" s="71" t="s">
        <v>109</v>
      </c>
      <c r="O7" s="71" t="s">
        <v>110</v>
      </c>
      <c r="P7" s="71" t="s">
        <v>72</v>
      </c>
      <c r="Q7" s="71" t="s">
        <v>1480</v>
      </c>
      <c r="R7" s="71" t="s">
        <v>1481</v>
      </c>
      <c r="S7" s="72" t="s">
        <v>1</v>
      </c>
      <c r="T7" s="71" t="s">
        <v>14</v>
      </c>
      <c r="U7" s="71" t="s">
        <v>14</v>
      </c>
      <c r="V7" s="72" t="s">
        <v>1</v>
      </c>
      <c r="W7" s="71" t="s">
        <v>14</v>
      </c>
      <c r="X7" s="71" t="s">
        <v>14</v>
      </c>
      <c r="Y7" s="71" t="s">
        <v>14</v>
      </c>
      <c r="Z7" s="72" t="s">
        <v>1</v>
      </c>
      <c r="AA7" s="72" t="s">
        <v>1</v>
      </c>
      <c r="AB7" s="71" t="s">
        <v>1643</v>
      </c>
      <c r="AC7" s="72" t="s">
        <v>0</v>
      </c>
    </row>
    <row r="8" spans="1:29" ht="32" x14ac:dyDescent="0.2">
      <c r="A8" s="71" t="s">
        <v>933</v>
      </c>
      <c r="B8" s="47"/>
      <c r="C8" s="44" t="str">
        <f t="shared" si="0"/>
        <v>0101050701</v>
      </c>
      <c r="D8" s="71" t="s">
        <v>933</v>
      </c>
      <c r="E8" s="71" t="s">
        <v>933</v>
      </c>
      <c r="F8" s="71" t="s">
        <v>1928</v>
      </c>
      <c r="G8" s="71" t="s">
        <v>439</v>
      </c>
      <c r="H8" s="71" t="s">
        <v>81</v>
      </c>
      <c r="I8" s="71" t="s">
        <v>14</v>
      </c>
      <c r="J8" s="71" t="s">
        <v>14</v>
      </c>
      <c r="K8" s="71" t="s">
        <v>1872</v>
      </c>
      <c r="L8" s="72" t="b">
        <v>0</v>
      </c>
      <c r="M8" s="71" t="s">
        <v>108</v>
      </c>
      <c r="N8" s="71" t="s">
        <v>109</v>
      </c>
      <c r="O8" s="71" t="s">
        <v>110</v>
      </c>
      <c r="P8" s="71" t="s">
        <v>72</v>
      </c>
      <c r="Q8" s="71" t="s">
        <v>1480</v>
      </c>
      <c r="R8" s="71" t="s">
        <v>1481</v>
      </c>
      <c r="S8" s="72" t="s">
        <v>1</v>
      </c>
      <c r="T8" s="71" t="s">
        <v>14</v>
      </c>
      <c r="U8" s="71" t="s">
        <v>14</v>
      </c>
      <c r="V8" s="72" t="s">
        <v>1</v>
      </c>
      <c r="W8" s="71" t="s">
        <v>14</v>
      </c>
      <c r="X8" s="71" t="s">
        <v>14</v>
      </c>
      <c r="Y8" s="71" t="s">
        <v>14</v>
      </c>
      <c r="Z8" s="72" t="s">
        <v>1</v>
      </c>
      <c r="AA8" s="72" t="s">
        <v>1</v>
      </c>
      <c r="AB8" s="71" t="s">
        <v>1873</v>
      </c>
      <c r="AC8" s="72" t="s">
        <v>0</v>
      </c>
    </row>
    <row r="9" spans="1:29" ht="32" x14ac:dyDescent="0.2">
      <c r="A9" s="71" t="s">
        <v>934</v>
      </c>
      <c r="B9" s="47"/>
      <c r="C9" s="44" t="str">
        <f t="shared" si="0"/>
        <v>0101050703</v>
      </c>
      <c r="D9" s="71" t="s">
        <v>934</v>
      </c>
      <c r="E9" s="71" t="s">
        <v>934</v>
      </c>
      <c r="F9" s="71" t="s">
        <v>1928</v>
      </c>
      <c r="G9" s="71" t="s">
        <v>441</v>
      </c>
      <c r="H9" s="71" t="s">
        <v>81</v>
      </c>
      <c r="I9" s="71" t="s">
        <v>14</v>
      </c>
      <c r="J9" s="71" t="s">
        <v>14</v>
      </c>
      <c r="K9" s="71" t="s">
        <v>1871</v>
      </c>
      <c r="L9" s="72" t="b">
        <v>0</v>
      </c>
      <c r="M9" s="71" t="s">
        <v>108</v>
      </c>
      <c r="N9" s="71" t="s">
        <v>109</v>
      </c>
      <c r="O9" s="71" t="s">
        <v>110</v>
      </c>
      <c r="P9" s="71" t="s">
        <v>72</v>
      </c>
      <c r="Q9" s="71" t="s">
        <v>1480</v>
      </c>
      <c r="R9" s="71" t="s">
        <v>1481</v>
      </c>
      <c r="S9" s="72" t="s">
        <v>1</v>
      </c>
      <c r="T9" s="71" t="s">
        <v>14</v>
      </c>
      <c r="U9" s="71" t="s">
        <v>14</v>
      </c>
      <c r="V9" s="72" t="s">
        <v>1</v>
      </c>
      <c r="W9" s="71" t="s">
        <v>14</v>
      </c>
      <c r="X9" s="71" t="s">
        <v>14</v>
      </c>
      <c r="Y9" s="71" t="s">
        <v>14</v>
      </c>
      <c r="Z9" s="72" t="s">
        <v>1</v>
      </c>
      <c r="AA9" s="72" t="s">
        <v>1</v>
      </c>
      <c r="AB9" s="71" t="s">
        <v>1654</v>
      </c>
      <c r="AC9" s="72" t="s">
        <v>0</v>
      </c>
    </row>
    <row r="10" spans="1:29" ht="32" x14ac:dyDescent="0.2">
      <c r="A10" s="71" t="s">
        <v>935</v>
      </c>
      <c r="B10" s="47"/>
      <c r="C10" s="44" t="str">
        <f t="shared" si="0"/>
        <v>0101060503</v>
      </c>
      <c r="D10" s="71" t="s">
        <v>935</v>
      </c>
      <c r="E10" s="71" t="s">
        <v>935</v>
      </c>
      <c r="F10" s="71" t="s">
        <v>1929</v>
      </c>
      <c r="G10" s="71" t="s">
        <v>574</v>
      </c>
      <c r="H10" s="71" t="s">
        <v>81</v>
      </c>
      <c r="I10" s="71" t="s">
        <v>14</v>
      </c>
      <c r="J10" s="71" t="s">
        <v>14</v>
      </c>
      <c r="K10" s="71" t="s">
        <v>1874</v>
      </c>
      <c r="L10" s="72" t="b">
        <v>0</v>
      </c>
      <c r="M10" s="71" t="s">
        <v>108</v>
      </c>
      <c r="N10" s="71" t="s">
        <v>109</v>
      </c>
      <c r="O10" s="71" t="s">
        <v>110</v>
      </c>
      <c r="P10" s="71" t="s">
        <v>32</v>
      </c>
      <c r="Q10" s="71" t="s">
        <v>1480</v>
      </c>
      <c r="R10" s="71" t="s">
        <v>1481</v>
      </c>
      <c r="S10" s="72" t="s">
        <v>1</v>
      </c>
      <c r="T10" s="71" t="s">
        <v>14</v>
      </c>
      <c r="U10" s="71" t="s">
        <v>14</v>
      </c>
      <c r="V10" s="72" t="s">
        <v>1</v>
      </c>
      <c r="W10" s="71" t="s">
        <v>14</v>
      </c>
      <c r="X10" s="71" t="s">
        <v>14</v>
      </c>
      <c r="Y10" s="71" t="s">
        <v>14</v>
      </c>
      <c r="Z10" s="72" t="s">
        <v>1</v>
      </c>
      <c r="AA10" s="72" t="s">
        <v>1</v>
      </c>
      <c r="AB10" s="71" t="s">
        <v>1779</v>
      </c>
      <c r="AC10" s="72" t="s">
        <v>0</v>
      </c>
    </row>
    <row r="11" spans="1:29" ht="32" x14ac:dyDescent="0.2">
      <c r="A11" s="71" t="s">
        <v>936</v>
      </c>
      <c r="B11" s="47"/>
      <c r="C11" s="44" t="str">
        <f t="shared" si="0"/>
        <v>0101060504</v>
      </c>
      <c r="D11" s="71" t="s">
        <v>936</v>
      </c>
      <c r="E11" s="71" t="s">
        <v>936</v>
      </c>
      <c r="F11" s="71" t="s">
        <v>1929</v>
      </c>
      <c r="G11" s="71" t="s">
        <v>573</v>
      </c>
      <c r="H11" s="71" t="s">
        <v>81</v>
      </c>
      <c r="I11" s="71" t="s">
        <v>14</v>
      </c>
      <c r="J11" s="71" t="s">
        <v>14</v>
      </c>
      <c r="K11" s="71" t="s">
        <v>1875</v>
      </c>
      <c r="L11" s="72" t="b">
        <v>0</v>
      </c>
      <c r="M11" s="71" t="s">
        <v>108</v>
      </c>
      <c r="N11" s="71" t="s">
        <v>109</v>
      </c>
      <c r="O11" s="71" t="s">
        <v>110</v>
      </c>
      <c r="P11" s="71" t="s">
        <v>32</v>
      </c>
      <c r="Q11" s="71" t="s">
        <v>1480</v>
      </c>
      <c r="R11" s="71" t="s">
        <v>1481</v>
      </c>
      <c r="S11" s="72" t="s">
        <v>1</v>
      </c>
      <c r="T11" s="71" t="s">
        <v>14</v>
      </c>
      <c r="U11" s="71" t="s">
        <v>14</v>
      </c>
      <c r="V11" s="72" t="s">
        <v>1</v>
      </c>
      <c r="W11" s="71" t="s">
        <v>14</v>
      </c>
      <c r="X11" s="71" t="s">
        <v>14</v>
      </c>
      <c r="Y11" s="71" t="s">
        <v>14</v>
      </c>
      <c r="Z11" s="72" t="s">
        <v>1</v>
      </c>
      <c r="AA11" s="72" t="s">
        <v>1</v>
      </c>
      <c r="AB11" s="71" t="s">
        <v>1779</v>
      </c>
      <c r="AC11" s="72" t="s">
        <v>0</v>
      </c>
    </row>
    <row r="12" spans="1:29" ht="32" x14ac:dyDescent="0.2">
      <c r="A12" s="71" t="s">
        <v>937</v>
      </c>
      <c r="B12" s="47"/>
      <c r="C12" s="44" t="str">
        <f t="shared" si="0"/>
        <v>0101060505</v>
      </c>
      <c r="D12" s="71" t="s">
        <v>937</v>
      </c>
      <c r="E12" s="71" t="s">
        <v>937</v>
      </c>
      <c r="F12" s="71" t="s">
        <v>1929</v>
      </c>
      <c r="G12" s="71" t="s">
        <v>575</v>
      </c>
      <c r="H12" s="71" t="s">
        <v>81</v>
      </c>
      <c r="I12" s="71" t="s">
        <v>14</v>
      </c>
      <c r="J12" s="71" t="s">
        <v>14</v>
      </c>
      <c r="K12" s="71" t="s">
        <v>1634</v>
      </c>
      <c r="L12" s="72" t="b">
        <v>0</v>
      </c>
      <c r="M12" s="71" t="s">
        <v>108</v>
      </c>
      <c r="N12" s="71" t="s">
        <v>109</v>
      </c>
      <c r="O12" s="71" t="s">
        <v>110</v>
      </c>
      <c r="P12" s="71" t="s">
        <v>32</v>
      </c>
      <c r="Q12" s="71" t="s">
        <v>1480</v>
      </c>
      <c r="R12" s="71" t="s">
        <v>1481</v>
      </c>
      <c r="S12" s="72" t="s">
        <v>1</v>
      </c>
      <c r="T12" s="71" t="s">
        <v>14</v>
      </c>
      <c r="U12" s="71" t="s">
        <v>14</v>
      </c>
      <c r="V12" s="72" t="s">
        <v>1</v>
      </c>
      <c r="W12" s="71" t="s">
        <v>14</v>
      </c>
      <c r="X12" s="71" t="s">
        <v>14</v>
      </c>
      <c r="Y12" s="71" t="s">
        <v>14</v>
      </c>
      <c r="Z12" s="72" t="s">
        <v>1</v>
      </c>
      <c r="AA12" s="72" t="s">
        <v>1</v>
      </c>
      <c r="AB12" s="71" t="s">
        <v>1779</v>
      </c>
      <c r="AC12" s="72" t="s">
        <v>0</v>
      </c>
    </row>
    <row r="13" spans="1:29" ht="32" x14ac:dyDescent="0.2">
      <c r="A13" s="71" t="s">
        <v>938</v>
      </c>
      <c r="B13" s="47"/>
      <c r="C13" s="44" t="str">
        <f t="shared" si="0"/>
        <v>0101060602</v>
      </c>
      <c r="D13" s="71" t="s">
        <v>938</v>
      </c>
      <c r="E13" s="71" t="s">
        <v>938</v>
      </c>
      <c r="F13" s="71" t="s">
        <v>1624</v>
      </c>
      <c r="G13" s="71" t="s">
        <v>659</v>
      </c>
      <c r="H13" s="71" t="s">
        <v>62</v>
      </c>
      <c r="I13" s="71" t="s">
        <v>660</v>
      </c>
      <c r="J13" s="71" t="s">
        <v>1625</v>
      </c>
      <c r="K13" s="71" t="s">
        <v>14</v>
      </c>
      <c r="L13" s="72" t="b">
        <v>0</v>
      </c>
      <c r="M13" s="71" t="s">
        <v>108</v>
      </c>
      <c r="N13" s="71" t="s">
        <v>109</v>
      </c>
      <c r="O13" s="71" t="s">
        <v>110</v>
      </c>
      <c r="P13" s="71" t="s">
        <v>32</v>
      </c>
      <c r="Q13" s="71" t="s">
        <v>1480</v>
      </c>
      <c r="R13" s="71" t="s">
        <v>1481</v>
      </c>
      <c r="S13" s="72" t="s">
        <v>1</v>
      </c>
      <c r="T13" s="71" t="s">
        <v>14</v>
      </c>
      <c r="U13" s="71" t="s">
        <v>14</v>
      </c>
      <c r="V13" s="72" t="s">
        <v>1</v>
      </c>
      <c r="W13" s="71" t="s">
        <v>14</v>
      </c>
      <c r="X13" s="71" t="s">
        <v>14</v>
      </c>
      <c r="Y13" s="71" t="s">
        <v>14</v>
      </c>
      <c r="Z13" s="72" t="s">
        <v>1</v>
      </c>
      <c r="AA13" s="72" t="s">
        <v>1</v>
      </c>
      <c r="AB13" s="71" t="s">
        <v>14</v>
      </c>
      <c r="AC13" s="72" t="s">
        <v>0</v>
      </c>
    </row>
    <row r="14" spans="1:29" ht="32" x14ac:dyDescent="0.2">
      <c r="A14" s="71" t="s">
        <v>939</v>
      </c>
      <c r="B14" s="47"/>
      <c r="C14" s="44" t="str">
        <f t="shared" si="0"/>
        <v>0101060703</v>
      </c>
      <c r="D14" s="71" t="s">
        <v>939</v>
      </c>
      <c r="E14" s="71" t="s">
        <v>939</v>
      </c>
      <c r="F14" s="71" t="s">
        <v>1626</v>
      </c>
      <c r="G14" s="71" t="s">
        <v>577</v>
      </c>
      <c r="H14" s="71" t="s">
        <v>62</v>
      </c>
      <c r="I14" s="71" t="s">
        <v>578</v>
      </c>
      <c r="J14" s="71" t="s">
        <v>1625</v>
      </c>
      <c r="K14" s="71" t="s">
        <v>14</v>
      </c>
      <c r="L14" s="72" t="b">
        <v>0</v>
      </c>
      <c r="M14" s="71" t="s">
        <v>108</v>
      </c>
      <c r="N14" s="71" t="s">
        <v>109</v>
      </c>
      <c r="O14" s="71" t="s">
        <v>110</v>
      </c>
      <c r="P14" s="71" t="s">
        <v>32</v>
      </c>
      <c r="Q14" s="71" t="s">
        <v>1480</v>
      </c>
      <c r="R14" s="71" t="s">
        <v>1481</v>
      </c>
      <c r="S14" s="72" t="s">
        <v>1</v>
      </c>
      <c r="T14" s="71" t="s">
        <v>14</v>
      </c>
      <c r="U14" s="71" t="s">
        <v>14</v>
      </c>
      <c r="V14" s="72" t="s">
        <v>1</v>
      </c>
      <c r="W14" s="71" t="s">
        <v>14</v>
      </c>
      <c r="X14" s="71" t="s">
        <v>14</v>
      </c>
      <c r="Y14" s="71" t="s">
        <v>14</v>
      </c>
      <c r="Z14" s="72" t="s">
        <v>1</v>
      </c>
      <c r="AA14" s="72" t="s">
        <v>1</v>
      </c>
      <c r="AB14" s="71" t="s">
        <v>1627</v>
      </c>
      <c r="AC14" s="72" t="s">
        <v>0</v>
      </c>
    </row>
    <row r="15" spans="1:29" ht="32" x14ac:dyDescent="0.2">
      <c r="A15" s="71" t="s">
        <v>940</v>
      </c>
      <c r="B15" s="47"/>
      <c r="C15" s="44" t="str">
        <f t="shared" si="0"/>
        <v>0101830100</v>
      </c>
      <c r="D15" s="71" t="s">
        <v>940</v>
      </c>
      <c r="E15" s="71" t="s">
        <v>1628</v>
      </c>
      <c r="F15" s="71" t="s">
        <v>1629</v>
      </c>
      <c r="G15" s="71" t="s">
        <v>786</v>
      </c>
      <c r="H15" s="71" t="s">
        <v>62</v>
      </c>
      <c r="I15" s="71" t="s">
        <v>787</v>
      </c>
      <c r="J15" s="71" t="s">
        <v>1630</v>
      </c>
      <c r="K15" s="71" t="s">
        <v>14</v>
      </c>
      <c r="L15" s="72" t="b">
        <v>0</v>
      </c>
      <c r="M15" s="71" t="s">
        <v>108</v>
      </c>
      <c r="N15" s="71" t="s">
        <v>109</v>
      </c>
      <c r="O15" s="71" t="s">
        <v>110</v>
      </c>
      <c r="P15" s="71" t="s">
        <v>77</v>
      </c>
      <c r="Q15" s="71" t="s">
        <v>1480</v>
      </c>
      <c r="R15" s="71" t="s">
        <v>1481</v>
      </c>
      <c r="S15" s="72" t="s">
        <v>1</v>
      </c>
      <c r="T15" s="71" t="s">
        <v>14</v>
      </c>
      <c r="U15" s="71" t="s">
        <v>14</v>
      </c>
      <c r="V15" s="72" t="s">
        <v>1</v>
      </c>
      <c r="W15" s="71" t="s">
        <v>14</v>
      </c>
      <c r="X15" s="71" t="s">
        <v>14</v>
      </c>
      <c r="Y15" s="71" t="s">
        <v>14</v>
      </c>
      <c r="Z15" s="72" t="s">
        <v>1</v>
      </c>
      <c r="AA15" s="72" t="s">
        <v>1</v>
      </c>
      <c r="AB15" s="71" t="s">
        <v>14</v>
      </c>
      <c r="AC15" s="72" t="s">
        <v>0</v>
      </c>
    </row>
    <row r="16" spans="1:29" ht="32" x14ac:dyDescent="0.2">
      <c r="A16" s="71" t="s">
        <v>941</v>
      </c>
      <c r="B16" s="47"/>
      <c r="C16" s="44" t="str">
        <f t="shared" si="0"/>
        <v>0301830100</v>
      </c>
      <c r="D16" s="71" t="s">
        <v>941</v>
      </c>
      <c r="E16" s="71" t="s">
        <v>1930</v>
      </c>
      <c r="F16" s="71" t="s">
        <v>1629</v>
      </c>
      <c r="G16" s="71" t="s">
        <v>786</v>
      </c>
      <c r="H16" s="71" t="s">
        <v>81</v>
      </c>
      <c r="I16" s="71" t="s">
        <v>14</v>
      </c>
      <c r="J16" s="71" t="s">
        <v>14</v>
      </c>
      <c r="K16" s="71" t="s">
        <v>1876</v>
      </c>
      <c r="L16" s="72" t="b">
        <v>0</v>
      </c>
      <c r="M16" s="71" t="s">
        <v>108</v>
      </c>
      <c r="N16" s="71" t="s">
        <v>109</v>
      </c>
      <c r="O16" s="71" t="s">
        <v>110</v>
      </c>
      <c r="P16" s="71" t="s">
        <v>77</v>
      </c>
      <c r="Q16" s="71" t="s">
        <v>1480</v>
      </c>
      <c r="R16" s="71" t="s">
        <v>1481</v>
      </c>
      <c r="S16" s="72" t="s">
        <v>1</v>
      </c>
      <c r="T16" s="71" t="s">
        <v>14</v>
      </c>
      <c r="U16" s="71" t="s">
        <v>14</v>
      </c>
      <c r="V16" s="72" t="s">
        <v>1</v>
      </c>
      <c r="W16" s="71" t="s">
        <v>14</v>
      </c>
      <c r="X16" s="71" t="s">
        <v>14</v>
      </c>
      <c r="Y16" s="71" t="s">
        <v>14</v>
      </c>
      <c r="Z16" s="72" t="s">
        <v>1</v>
      </c>
      <c r="AA16" s="72" t="s">
        <v>1</v>
      </c>
      <c r="AB16" s="71" t="s">
        <v>1695</v>
      </c>
      <c r="AC16" s="72" t="s">
        <v>0</v>
      </c>
    </row>
    <row r="17" spans="1:29" ht="32" x14ac:dyDescent="0.2">
      <c r="A17" s="71" t="s">
        <v>942</v>
      </c>
      <c r="B17" s="47"/>
      <c r="C17" s="44" t="str">
        <f t="shared" si="0"/>
        <v>0413121000</v>
      </c>
      <c r="D17" s="71" t="s">
        <v>942</v>
      </c>
      <c r="E17" s="71" t="s">
        <v>942</v>
      </c>
      <c r="F17" s="71" t="s">
        <v>1931</v>
      </c>
      <c r="G17" s="71" t="s">
        <v>383</v>
      </c>
      <c r="H17" s="71" t="s">
        <v>81</v>
      </c>
      <c r="I17" s="71" t="s">
        <v>14</v>
      </c>
      <c r="J17" s="71" t="s">
        <v>14</v>
      </c>
      <c r="K17" s="71" t="s">
        <v>1874</v>
      </c>
      <c r="L17" s="72" t="b">
        <v>0</v>
      </c>
      <c r="M17" s="71" t="s">
        <v>127</v>
      </c>
      <c r="N17" s="71" t="s">
        <v>128</v>
      </c>
      <c r="O17" s="71" t="s">
        <v>129</v>
      </c>
      <c r="P17" s="71" t="s">
        <v>77</v>
      </c>
      <c r="Q17" s="71" t="s">
        <v>1480</v>
      </c>
      <c r="R17" s="71" t="s">
        <v>1481</v>
      </c>
      <c r="S17" s="72" t="s">
        <v>1</v>
      </c>
      <c r="T17" s="71" t="s">
        <v>14</v>
      </c>
      <c r="U17" s="71" t="s">
        <v>14</v>
      </c>
      <c r="V17" s="72" t="s">
        <v>1</v>
      </c>
      <c r="W17" s="71" t="s">
        <v>14</v>
      </c>
      <c r="X17" s="71" t="s">
        <v>14</v>
      </c>
      <c r="Y17" s="71" t="s">
        <v>14</v>
      </c>
      <c r="Z17" s="72" t="s">
        <v>1</v>
      </c>
      <c r="AA17" s="72" t="s">
        <v>1</v>
      </c>
      <c r="AB17" s="71" t="s">
        <v>1695</v>
      </c>
      <c r="AC17" s="72" t="s">
        <v>0</v>
      </c>
    </row>
    <row r="18" spans="1:29" ht="32" x14ac:dyDescent="0.2">
      <c r="A18" s="71" t="s">
        <v>943</v>
      </c>
      <c r="B18" s="47"/>
      <c r="C18" s="44" t="str">
        <f t="shared" si="0"/>
        <v>0419070802</v>
      </c>
      <c r="D18" s="71" t="s">
        <v>943</v>
      </c>
      <c r="E18" s="71" t="s">
        <v>943</v>
      </c>
      <c r="F18" s="71" t="s">
        <v>1631</v>
      </c>
      <c r="G18" s="71" t="s">
        <v>244</v>
      </c>
      <c r="H18" s="71" t="s">
        <v>62</v>
      </c>
      <c r="I18" s="71" t="s">
        <v>245</v>
      </c>
      <c r="J18" s="71" t="s">
        <v>1632</v>
      </c>
      <c r="K18" s="71" t="s">
        <v>14</v>
      </c>
      <c r="L18" s="72" t="b">
        <v>0</v>
      </c>
      <c r="M18" s="71" t="s">
        <v>127</v>
      </c>
      <c r="N18" s="71" t="s">
        <v>128</v>
      </c>
      <c r="O18" s="71" t="s">
        <v>243</v>
      </c>
      <c r="P18" s="71" t="s">
        <v>77</v>
      </c>
      <c r="Q18" s="71" t="s">
        <v>1480</v>
      </c>
      <c r="R18" s="71" t="s">
        <v>1481</v>
      </c>
      <c r="S18" s="72" t="s">
        <v>1</v>
      </c>
      <c r="T18" s="71" t="s">
        <v>14</v>
      </c>
      <c r="U18" s="71" t="s">
        <v>14</v>
      </c>
      <c r="V18" s="72" t="s">
        <v>1</v>
      </c>
      <c r="W18" s="71" t="s">
        <v>14</v>
      </c>
      <c r="X18" s="71" t="s">
        <v>14</v>
      </c>
      <c r="Y18" s="71" t="s">
        <v>14</v>
      </c>
      <c r="Z18" s="72" t="s">
        <v>0</v>
      </c>
      <c r="AA18" s="72" t="s">
        <v>1</v>
      </c>
      <c r="AB18" s="71" t="s">
        <v>14</v>
      </c>
      <c r="AC18" s="72" t="s">
        <v>0</v>
      </c>
    </row>
    <row r="19" spans="1:29" ht="32" x14ac:dyDescent="0.2">
      <c r="A19" s="71" t="s">
        <v>944</v>
      </c>
      <c r="B19" s="47"/>
      <c r="C19" s="44" t="str">
        <f t="shared" si="0"/>
        <v>0419070904</v>
      </c>
      <c r="D19" s="71" t="s">
        <v>944</v>
      </c>
      <c r="E19" s="71" t="s">
        <v>944</v>
      </c>
      <c r="F19" s="71" t="s">
        <v>1633</v>
      </c>
      <c r="G19" s="71" t="s">
        <v>378</v>
      </c>
      <c r="H19" s="71" t="s">
        <v>81</v>
      </c>
      <c r="I19" s="71" t="s">
        <v>14</v>
      </c>
      <c r="J19" s="71" t="s">
        <v>14</v>
      </c>
      <c r="K19" s="71" t="s">
        <v>1877</v>
      </c>
      <c r="L19" s="72" t="b">
        <v>0</v>
      </c>
      <c r="M19" s="71" t="s">
        <v>127</v>
      </c>
      <c r="N19" s="71" t="s">
        <v>128</v>
      </c>
      <c r="O19" s="71" t="s">
        <v>243</v>
      </c>
      <c r="P19" s="71" t="s">
        <v>77</v>
      </c>
      <c r="Q19" s="71" t="s">
        <v>1480</v>
      </c>
      <c r="R19" s="71" t="s">
        <v>1481</v>
      </c>
      <c r="S19" s="72" t="s">
        <v>1</v>
      </c>
      <c r="T19" s="71" t="s">
        <v>14</v>
      </c>
      <c r="U19" s="71" t="s">
        <v>14</v>
      </c>
      <c r="V19" s="72" t="s">
        <v>1</v>
      </c>
      <c r="W19" s="71" t="s">
        <v>14</v>
      </c>
      <c r="X19" s="71" t="s">
        <v>14</v>
      </c>
      <c r="Y19" s="71" t="s">
        <v>14</v>
      </c>
      <c r="Z19" s="72" t="s">
        <v>1</v>
      </c>
      <c r="AA19" s="72" t="s">
        <v>1</v>
      </c>
      <c r="AB19" s="71" t="s">
        <v>14</v>
      </c>
      <c r="AC19" s="72" t="s">
        <v>0</v>
      </c>
    </row>
    <row r="20" spans="1:29" ht="32" x14ac:dyDescent="0.2">
      <c r="A20" s="71" t="s">
        <v>945</v>
      </c>
      <c r="B20" s="47"/>
      <c r="C20" s="44" t="str">
        <f t="shared" si="0"/>
        <v>0419070905</v>
      </c>
      <c r="D20" s="71" t="s">
        <v>945</v>
      </c>
      <c r="E20" s="71" t="s">
        <v>945</v>
      </c>
      <c r="F20" s="71" t="s">
        <v>1633</v>
      </c>
      <c r="G20" s="71" t="s">
        <v>442</v>
      </c>
      <c r="H20" s="71" t="s">
        <v>62</v>
      </c>
      <c r="I20" s="71" t="s">
        <v>443</v>
      </c>
      <c r="J20" s="71" t="s">
        <v>1634</v>
      </c>
      <c r="K20" s="71" t="s">
        <v>14</v>
      </c>
      <c r="L20" s="72" t="b">
        <v>0</v>
      </c>
      <c r="M20" s="71" t="s">
        <v>127</v>
      </c>
      <c r="N20" s="71" t="s">
        <v>128</v>
      </c>
      <c r="O20" s="71" t="s">
        <v>243</v>
      </c>
      <c r="P20" s="71" t="s">
        <v>77</v>
      </c>
      <c r="Q20" s="71" t="s">
        <v>1480</v>
      </c>
      <c r="R20" s="71" t="s">
        <v>1481</v>
      </c>
      <c r="S20" s="72" t="s">
        <v>1</v>
      </c>
      <c r="T20" s="71" t="s">
        <v>14</v>
      </c>
      <c r="U20" s="71" t="s">
        <v>14</v>
      </c>
      <c r="V20" s="72" t="s">
        <v>1</v>
      </c>
      <c r="W20" s="71" t="s">
        <v>14</v>
      </c>
      <c r="X20" s="71" t="s">
        <v>14</v>
      </c>
      <c r="Y20" s="71" t="s">
        <v>14</v>
      </c>
      <c r="Z20" s="72" t="s">
        <v>0</v>
      </c>
      <c r="AA20" s="72" t="s">
        <v>1</v>
      </c>
      <c r="AB20" s="71" t="s">
        <v>14</v>
      </c>
      <c r="AC20" s="72" t="s">
        <v>0</v>
      </c>
    </row>
    <row r="21" spans="1:29" ht="32" x14ac:dyDescent="0.2">
      <c r="A21" s="71" t="s">
        <v>946</v>
      </c>
      <c r="B21" s="47"/>
      <c r="C21" s="44" t="str">
        <f t="shared" si="0"/>
        <v>0419070906</v>
      </c>
      <c r="D21" s="71" t="s">
        <v>946</v>
      </c>
      <c r="E21" s="71" t="s">
        <v>946</v>
      </c>
      <c r="F21" s="71" t="s">
        <v>1633</v>
      </c>
      <c r="G21" s="71" t="s">
        <v>242</v>
      </c>
      <c r="H21" s="71" t="s">
        <v>81</v>
      </c>
      <c r="I21" s="71" t="s">
        <v>14</v>
      </c>
      <c r="J21" s="71" t="s">
        <v>14</v>
      </c>
      <c r="K21" s="71" t="s">
        <v>1874</v>
      </c>
      <c r="L21" s="72" t="b">
        <v>0</v>
      </c>
      <c r="M21" s="71" t="s">
        <v>127</v>
      </c>
      <c r="N21" s="71" t="s">
        <v>128</v>
      </c>
      <c r="O21" s="71" t="s">
        <v>243</v>
      </c>
      <c r="P21" s="71" t="s">
        <v>77</v>
      </c>
      <c r="Q21" s="71" t="s">
        <v>1480</v>
      </c>
      <c r="R21" s="71" t="s">
        <v>1481</v>
      </c>
      <c r="S21" s="72" t="s">
        <v>1</v>
      </c>
      <c r="T21" s="71" t="s">
        <v>14</v>
      </c>
      <c r="U21" s="71" t="s">
        <v>14</v>
      </c>
      <c r="V21" s="72" t="s">
        <v>1</v>
      </c>
      <c r="W21" s="71" t="s">
        <v>14</v>
      </c>
      <c r="X21" s="71" t="s">
        <v>14</v>
      </c>
      <c r="Y21" s="71" t="s">
        <v>14</v>
      </c>
      <c r="Z21" s="72" t="s">
        <v>1</v>
      </c>
      <c r="AA21" s="72" t="s">
        <v>1</v>
      </c>
      <c r="AB21" s="71" t="s">
        <v>1779</v>
      </c>
      <c r="AC21" s="72" t="s">
        <v>0</v>
      </c>
    </row>
    <row r="22" spans="1:29" ht="32" x14ac:dyDescent="0.2">
      <c r="A22" s="71" t="s">
        <v>947</v>
      </c>
      <c r="B22" s="47"/>
      <c r="C22" s="44" t="str">
        <f t="shared" si="0"/>
        <v>0419070907</v>
      </c>
      <c r="D22" s="71" t="s">
        <v>947</v>
      </c>
      <c r="E22" s="71" t="s">
        <v>947</v>
      </c>
      <c r="F22" s="71" t="s">
        <v>1633</v>
      </c>
      <c r="G22" s="71" t="s">
        <v>542</v>
      </c>
      <c r="H22" s="71" t="s">
        <v>81</v>
      </c>
      <c r="I22" s="71" t="s">
        <v>14</v>
      </c>
      <c r="J22" s="71" t="s">
        <v>14</v>
      </c>
      <c r="K22" s="71" t="s">
        <v>1874</v>
      </c>
      <c r="L22" s="72" t="b">
        <v>0</v>
      </c>
      <c r="M22" s="71" t="s">
        <v>127</v>
      </c>
      <c r="N22" s="71" t="s">
        <v>128</v>
      </c>
      <c r="O22" s="71" t="s">
        <v>243</v>
      </c>
      <c r="P22" s="71" t="s">
        <v>77</v>
      </c>
      <c r="Q22" s="71" t="s">
        <v>1480</v>
      </c>
      <c r="R22" s="71" t="s">
        <v>1481</v>
      </c>
      <c r="S22" s="72" t="s">
        <v>1</v>
      </c>
      <c r="T22" s="71" t="s">
        <v>14</v>
      </c>
      <c r="U22" s="71" t="s">
        <v>14</v>
      </c>
      <c r="V22" s="72" t="s">
        <v>1</v>
      </c>
      <c r="W22" s="71" t="s">
        <v>14</v>
      </c>
      <c r="X22" s="71" t="s">
        <v>14</v>
      </c>
      <c r="Y22" s="71" t="s">
        <v>14</v>
      </c>
      <c r="Z22" s="72" t="s">
        <v>1</v>
      </c>
      <c r="AA22" s="72" t="s">
        <v>1</v>
      </c>
      <c r="AB22" s="71" t="s">
        <v>1779</v>
      </c>
      <c r="AC22" s="72" t="s">
        <v>0</v>
      </c>
    </row>
    <row r="23" spans="1:29" ht="32" x14ac:dyDescent="0.2">
      <c r="A23" s="71" t="s">
        <v>948</v>
      </c>
      <c r="B23" s="47"/>
      <c r="C23" s="44" t="str">
        <f t="shared" si="0"/>
        <v>0419070908</v>
      </c>
      <c r="D23" s="71" t="s">
        <v>948</v>
      </c>
      <c r="E23" s="71" t="s">
        <v>948</v>
      </c>
      <c r="F23" s="71" t="s">
        <v>1633</v>
      </c>
      <c r="G23" s="71" t="s">
        <v>694</v>
      </c>
      <c r="H23" s="71" t="s">
        <v>81</v>
      </c>
      <c r="I23" s="71" t="s">
        <v>14</v>
      </c>
      <c r="J23" s="71" t="s">
        <v>14</v>
      </c>
      <c r="K23" s="71" t="s">
        <v>1874</v>
      </c>
      <c r="L23" s="72" t="b">
        <v>0</v>
      </c>
      <c r="M23" s="71" t="s">
        <v>127</v>
      </c>
      <c r="N23" s="71" t="s">
        <v>128</v>
      </c>
      <c r="O23" s="71" t="s">
        <v>243</v>
      </c>
      <c r="P23" s="71" t="s">
        <v>77</v>
      </c>
      <c r="Q23" s="71" t="s">
        <v>1480</v>
      </c>
      <c r="R23" s="71" t="s">
        <v>1481</v>
      </c>
      <c r="S23" s="72" t="s">
        <v>1</v>
      </c>
      <c r="T23" s="71" t="s">
        <v>14</v>
      </c>
      <c r="U23" s="71" t="s">
        <v>14</v>
      </c>
      <c r="V23" s="72" t="s">
        <v>1</v>
      </c>
      <c r="W23" s="71" t="s">
        <v>14</v>
      </c>
      <c r="X23" s="71" t="s">
        <v>14</v>
      </c>
      <c r="Y23" s="71" t="s">
        <v>14</v>
      </c>
      <c r="Z23" s="72" t="s">
        <v>1</v>
      </c>
      <c r="AA23" s="72" t="s">
        <v>1</v>
      </c>
      <c r="AB23" s="71" t="s">
        <v>1779</v>
      </c>
      <c r="AC23" s="72" t="s">
        <v>0</v>
      </c>
    </row>
    <row r="24" spans="1:29" ht="32" x14ac:dyDescent="0.2">
      <c r="A24" s="71" t="s">
        <v>949</v>
      </c>
      <c r="B24" s="47"/>
      <c r="C24" s="44" t="str">
        <f t="shared" si="0"/>
        <v>0419070913</v>
      </c>
      <c r="D24" s="71" t="s">
        <v>949</v>
      </c>
      <c r="E24" s="71" t="s">
        <v>949</v>
      </c>
      <c r="F24" s="71" t="s">
        <v>1633</v>
      </c>
      <c r="G24" s="71" t="s">
        <v>379</v>
      </c>
      <c r="H24" s="71" t="s">
        <v>62</v>
      </c>
      <c r="I24" s="71" t="s">
        <v>380</v>
      </c>
      <c r="J24" s="71" t="s">
        <v>1635</v>
      </c>
      <c r="K24" s="71" t="s">
        <v>14</v>
      </c>
      <c r="L24" s="72" t="b">
        <v>0</v>
      </c>
      <c r="M24" s="71" t="s">
        <v>127</v>
      </c>
      <c r="N24" s="71" t="s">
        <v>128</v>
      </c>
      <c r="O24" s="71" t="s">
        <v>243</v>
      </c>
      <c r="P24" s="71" t="s">
        <v>77</v>
      </c>
      <c r="Q24" s="71" t="s">
        <v>1480</v>
      </c>
      <c r="R24" s="71" t="s">
        <v>1481</v>
      </c>
      <c r="S24" s="72" t="s">
        <v>1</v>
      </c>
      <c r="T24" s="71" t="s">
        <v>14</v>
      </c>
      <c r="U24" s="71" t="s">
        <v>14</v>
      </c>
      <c r="V24" s="72" t="s">
        <v>1</v>
      </c>
      <c r="W24" s="71" t="s">
        <v>14</v>
      </c>
      <c r="X24" s="71" t="s">
        <v>14</v>
      </c>
      <c r="Y24" s="71" t="s">
        <v>14</v>
      </c>
      <c r="Z24" s="72" t="s">
        <v>1</v>
      </c>
      <c r="AA24" s="72" t="s">
        <v>1</v>
      </c>
      <c r="AB24" s="71" t="s">
        <v>1636</v>
      </c>
      <c r="AC24" s="72" t="s">
        <v>0</v>
      </c>
    </row>
    <row r="25" spans="1:29" ht="32" x14ac:dyDescent="0.2">
      <c r="A25" s="71" t="s">
        <v>950</v>
      </c>
      <c r="B25" s="47"/>
      <c r="C25" s="44" t="str">
        <f t="shared" si="0"/>
        <v>0419070914</v>
      </c>
      <c r="D25" s="71" t="s">
        <v>950</v>
      </c>
      <c r="E25" s="71" t="s">
        <v>950</v>
      </c>
      <c r="F25" s="71" t="s">
        <v>1633</v>
      </c>
      <c r="G25" s="71" t="s">
        <v>724</v>
      </c>
      <c r="H25" s="71" t="s">
        <v>62</v>
      </c>
      <c r="I25" s="71" t="s">
        <v>725</v>
      </c>
      <c r="J25" s="71" t="s">
        <v>1637</v>
      </c>
      <c r="K25" s="71" t="s">
        <v>14</v>
      </c>
      <c r="L25" s="72" t="b">
        <v>0</v>
      </c>
      <c r="M25" s="71" t="s">
        <v>127</v>
      </c>
      <c r="N25" s="71" t="s">
        <v>128</v>
      </c>
      <c r="O25" s="71" t="s">
        <v>243</v>
      </c>
      <c r="P25" s="71" t="s">
        <v>77</v>
      </c>
      <c r="Q25" s="71" t="s">
        <v>1480</v>
      </c>
      <c r="R25" s="71" t="s">
        <v>1481</v>
      </c>
      <c r="S25" s="72" t="s">
        <v>1</v>
      </c>
      <c r="T25" s="71" t="s">
        <v>14</v>
      </c>
      <c r="U25" s="71" t="s">
        <v>14</v>
      </c>
      <c r="V25" s="72" t="s">
        <v>1</v>
      </c>
      <c r="W25" s="71" t="s">
        <v>14</v>
      </c>
      <c r="X25" s="71" t="s">
        <v>14</v>
      </c>
      <c r="Y25" s="71" t="s">
        <v>14</v>
      </c>
      <c r="Z25" s="72" t="s">
        <v>1</v>
      </c>
      <c r="AA25" s="72" t="s">
        <v>1</v>
      </c>
      <c r="AB25" s="71" t="s">
        <v>14</v>
      </c>
      <c r="AC25" s="72" t="s">
        <v>0</v>
      </c>
    </row>
    <row r="26" spans="1:29" ht="32" x14ac:dyDescent="0.2">
      <c r="A26" s="71" t="s">
        <v>951</v>
      </c>
      <c r="B26" s="47"/>
      <c r="C26" s="44" t="str">
        <f t="shared" si="0"/>
        <v>0450040702</v>
      </c>
      <c r="D26" s="71" t="s">
        <v>951</v>
      </c>
      <c r="E26" s="71" t="s">
        <v>951</v>
      </c>
      <c r="F26" s="71" t="s">
        <v>1773</v>
      </c>
      <c r="G26" s="71" t="s">
        <v>678</v>
      </c>
      <c r="H26" s="71" t="s">
        <v>81</v>
      </c>
      <c r="I26" s="71" t="s">
        <v>14</v>
      </c>
      <c r="J26" s="71" t="s">
        <v>14</v>
      </c>
      <c r="K26" s="71" t="s">
        <v>1878</v>
      </c>
      <c r="L26" s="72" t="b">
        <v>0</v>
      </c>
      <c r="M26" s="71" t="s">
        <v>69</v>
      </c>
      <c r="N26" s="71" t="s">
        <v>70</v>
      </c>
      <c r="O26" s="71" t="s">
        <v>243</v>
      </c>
      <c r="P26" s="71" t="s">
        <v>72</v>
      </c>
      <c r="Q26" s="71" t="s">
        <v>1480</v>
      </c>
      <c r="R26" s="71" t="s">
        <v>1481</v>
      </c>
      <c r="S26" s="72" t="s">
        <v>1</v>
      </c>
      <c r="T26" s="71" t="s">
        <v>14</v>
      </c>
      <c r="U26" s="71" t="s">
        <v>14</v>
      </c>
      <c r="V26" s="72" t="s">
        <v>1</v>
      </c>
      <c r="W26" s="71" t="s">
        <v>14</v>
      </c>
      <c r="X26" s="71" t="s">
        <v>14</v>
      </c>
      <c r="Y26" s="71" t="s">
        <v>14</v>
      </c>
      <c r="Z26" s="72" t="s">
        <v>1</v>
      </c>
      <c r="AA26" s="72" t="s">
        <v>1</v>
      </c>
      <c r="AB26" s="71" t="s">
        <v>1804</v>
      </c>
      <c r="AC26" s="72" t="s">
        <v>0</v>
      </c>
    </row>
    <row r="27" spans="1:29" ht="32" x14ac:dyDescent="0.2">
      <c r="A27" s="71" t="s">
        <v>952</v>
      </c>
      <c r="B27" s="47"/>
      <c r="C27" s="44" t="str">
        <f t="shared" si="0"/>
        <v>0450040804</v>
      </c>
      <c r="D27" s="71" t="s">
        <v>952</v>
      </c>
      <c r="E27" s="71" t="s">
        <v>952</v>
      </c>
      <c r="F27" s="71" t="s">
        <v>1638</v>
      </c>
      <c r="G27" s="71" t="s">
        <v>555</v>
      </c>
      <c r="H27" s="71" t="s">
        <v>62</v>
      </c>
      <c r="I27" s="71" t="s">
        <v>556</v>
      </c>
      <c r="J27" s="71" t="s">
        <v>1639</v>
      </c>
      <c r="K27" s="71" t="s">
        <v>14</v>
      </c>
      <c r="L27" s="72" t="b">
        <v>0</v>
      </c>
      <c r="M27" s="71" t="s">
        <v>69</v>
      </c>
      <c r="N27" s="71" t="s">
        <v>70</v>
      </c>
      <c r="O27" s="71" t="s">
        <v>243</v>
      </c>
      <c r="P27" s="71" t="s">
        <v>72</v>
      </c>
      <c r="Q27" s="71" t="s">
        <v>1480</v>
      </c>
      <c r="R27" s="71" t="s">
        <v>1481</v>
      </c>
      <c r="S27" s="72" t="s">
        <v>1</v>
      </c>
      <c r="T27" s="71" t="s">
        <v>14</v>
      </c>
      <c r="U27" s="71" t="s">
        <v>14</v>
      </c>
      <c r="V27" s="72" t="s">
        <v>1</v>
      </c>
      <c r="W27" s="71" t="s">
        <v>14</v>
      </c>
      <c r="X27" s="71" t="s">
        <v>14</v>
      </c>
      <c r="Y27" s="71" t="s">
        <v>14</v>
      </c>
      <c r="Z27" s="72" t="s">
        <v>1</v>
      </c>
      <c r="AA27" s="72" t="s">
        <v>1</v>
      </c>
      <c r="AB27" s="71" t="s">
        <v>14</v>
      </c>
      <c r="AC27" s="72" t="s">
        <v>0</v>
      </c>
    </row>
    <row r="28" spans="1:29" ht="32" x14ac:dyDescent="0.2">
      <c r="A28" s="71" t="s">
        <v>953</v>
      </c>
      <c r="B28" s="47"/>
      <c r="C28" s="44" t="str">
        <f t="shared" si="0"/>
        <v>0450040805</v>
      </c>
      <c r="D28" s="71" t="s">
        <v>953</v>
      </c>
      <c r="E28" s="71" t="s">
        <v>953</v>
      </c>
      <c r="F28" s="71" t="s">
        <v>1638</v>
      </c>
      <c r="G28" s="71" t="s">
        <v>572</v>
      </c>
      <c r="H28" s="71" t="s">
        <v>81</v>
      </c>
      <c r="I28" s="71" t="s">
        <v>14</v>
      </c>
      <c r="J28" s="71" t="s">
        <v>14</v>
      </c>
      <c r="K28" s="71" t="s">
        <v>1879</v>
      </c>
      <c r="L28" s="72" t="b">
        <v>0</v>
      </c>
      <c r="M28" s="71" t="s">
        <v>69</v>
      </c>
      <c r="N28" s="71" t="s">
        <v>70</v>
      </c>
      <c r="O28" s="71" t="s">
        <v>243</v>
      </c>
      <c r="P28" s="71" t="s">
        <v>72</v>
      </c>
      <c r="Q28" s="71" t="s">
        <v>1480</v>
      </c>
      <c r="R28" s="71" t="s">
        <v>1481</v>
      </c>
      <c r="S28" s="72" t="s">
        <v>1</v>
      </c>
      <c r="T28" s="71" t="s">
        <v>14</v>
      </c>
      <c r="U28" s="71" t="s">
        <v>14</v>
      </c>
      <c r="V28" s="72" t="s">
        <v>1</v>
      </c>
      <c r="W28" s="71" t="s">
        <v>14</v>
      </c>
      <c r="X28" s="71" t="s">
        <v>14</v>
      </c>
      <c r="Y28" s="71" t="s">
        <v>14</v>
      </c>
      <c r="Z28" s="72" t="s">
        <v>1</v>
      </c>
      <c r="AA28" s="72" t="s">
        <v>1</v>
      </c>
      <c r="AB28" s="71" t="s">
        <v>14</v>
      </c>
      <c r="AC28" s="72" t="s">
        <v>0</v>
      </c>
    </row>
    <row r="29" spans="1:29" ht="32" x14ac:dyDescent="0.2">
      <c r="A29" s="71" t="s">
        <v>954</v>
      </c>
      <c r="B29" s="47"/>
      <c r="C29" s="44" t="str">
        <f t="shared" si="0"/>
        <v>0450040807</v>
      </c>
      <c r="D29" s="71" t="s">
        <v>954</v>
      </c>
      <c r="E29" s="71" t="s">
        <v>954</v>
      </c>
      <c r="F29" s="71" t="s">
        <v>1638</v>
      </c>
      <c r="G29" s="71" t="s">
        <v>516</v>
      </c>
      <c r="H29" s="71" t="s">
        <v>81</v>
      </c>
      <c r="I29" s="71" t="s">
        <v>14</v>
      </c>
      <c r="J29" s="71" t="s">
        <v>14</v>
      </c>
      <c r="K29" s="71" t="s">
        <v>1874</v>
      </c>
      <c r="L29" s="72" t="b">
        <v>0</v>
      </c>
      <c r="M29" s="71" t="s">
        <v>69</v>
      </c>
      <c r="N29" s="71" t="s">
        <v>70</v>
      </c>
      <c r="O29" s="71" t="s">
        <v>243</v>
      </c>
      <c r="P29" s="71" t="s">
        <v>72</v>
      </c>
      <c r="Q29" s="71" t="s">
        <v>1480</v>
      </c>
      <c r="R29" s="71" t="s">
        <v>1481</v>
      </c>
      <c r="S29" s="72" t="s">
        <v>1</v>
      </c>
      <c r="T29" s="71" t="s">
        <v>14</v>
      </c>
      <c r="U29" s="71" t="s">
        <v>14</v>
      </c>
      <c r="V29" s="72" t="s">
        <v>1</v>
      </c>
      <c r="W29" s="71" t="s">
        <v>14</v>
      </c>
      <c r="X29" s="71" t="s">
        <v>14</v>
      </c>
      <c r="Y29" s="71" t="s">
        <v>14</v>
      </c>
      <c r="Z29" s="72" t="s">
        <v>1</v>
      </c>
      <c r="AA29" s="72" t="s">
        <v>1</v>
      </c>
      <c r="AB29" s="71" t="s">
        <v>1613</v>
      </c>
      <c r="AC29" s="72" t="s">
        <v>0</v>
      </c>
    </row>
    <row r="30" spans="1:29" ht="32" x14ac:dyDescent="0.2">
      <c r="A30" s="71" t="s">
        <v>955</v>
      </c>
      <c r="B30" s="47"/>
      <c r="C30" s="44" t="str">
        <f t="shared" si="0"/>
        <v>0509070200</v>
      </c>
      <c r="D30" s="71" t="s">
        <v>955</v>
      </c>
      <c r="E30" s="71" t="s">
        <v>955</v>
      </c>
      <c r="F30" s="71" t="s">
        <v>1640</v>
      </c>
      <c r="G30" s="71" t="s">
        <v>354</v>
      </c>
      <c r="H30" s="71" t="s">
        <v>62</v>
      </c>
      <c r="I30" s="71" t="s">
        <v>355</v>
      </c>
      <c r="J30" s="71" t="s">
        <v>1630</v>
      </c>
      <c r="K30" s="71" t="s">
        <v>14</v>
      </c>
      <c r="L30" s="72" t="b">
        <v>0</v>
      </c>
      <c r="M30" s="71" t="s">
        <v>64</v>
      </c>
      <c r="N30" s="71" t="s">
        <v>65</v>
      </c>
      <c r="O30" s="71" t="s">
        <v>71</v>
      </c>
      <c r="P30" s="71" t="s">
        <v>72</v>
      </c>
      <c r="Q30" s="71" t="s">
        <v>1480</v>
      </c>
      <c r="R30" s="71" t="s">
        <v>1481</v>
      </c>
      <c r="S30" s="72" t="s">
        <v>1</v>
      </c>
      <c r="T30" s="71" t="s">
        <v>14</v>
      </c>
      <c r="U30" s="71" t="s">
        <v>14</v>
      </c>
      <c r="V30" s="72" t="s">
        <v>1</v>
      </c>
      <c r="W30" s="71" t="s">
        <v>14</v>
      </c>
      <c r="X30" s="71" t="s">
        <v>14</v>
      </c>
      <c r="Y30" s="71" t="s">
        <v>14</v>
      </c>
      <c r="Z30" s="72" t="s">
        <v>1</v>
      </c>
      <c r="AA30" s="72" t="s">
        <v>1</v>
      </c>
      <c r="AB30" s="71" t="s">
        <v>1613</v>
      </c>
      <c r="AC30" s="72" t="s">
        <v>0</v>
      </c>
    </row>
    <row r="31" spans="1:29" ht="32" x14ac:dyDescent="0.2">
      <c r="A31" s="71" t="s">
        <v>956</v>
      </c>
      <c r="B31" s="47"/>
      <c r="C31" s="44" t="str">
        <f t="shared" si="0"/>
        <v>0510030306</v>
      </c>
      <c r="D31" s="71" t="s">
        <v>956</v>
      </c>
      <c r="E31" s="71" t="s">
        <v>956</v>
      </c>
      <c r="F31" s="71" t="s">
        <v>1641</v>
      </c>
      <c r="G31" s="71" t="s">
        <v>345</v>
      </c>
      <c r="H31" s="71" t="s">
        <v>62</v>
      </c>
      <c r="I31" s="71" t="s">
        <v>346</v>
      </c>
      <c r="J31" s="71" t="s">
        <v>1642</v>
      </c>
      <c r="K31" s="71" t="s">
        <v>14</v>
      </c>
      <c r="L31" s="72" t="b">
        <v>0</v>
      </c>
      <c r="M31" s="71" t="s">
        <v>69</v>
      </c>
      <c r="N31" s="71" t="s">
        <v>70</v>
      </c>
      <c r="O31" s="71" t="s">
        <v>66</v>
      </c>
      <c r="P31" s="71" t="s">
        <v>72</v>
      </c>
      <c r="Q31" s="71" t="s">
        <v>1480</v>
      </c>
      <c r="R31" s="71" t="s">
        <v>1481</v>
      </c>
      <c r="S31" s="72" t="s">
        <v>1</v>
      </c>
      <c r="T31" s="71" t="s">
        <v>14</v>
      </c>
      <c r="U31" s="71" t="s">
        <v>14</v>
      </c>
      <c r="V31" s="72" t="s">
        <v>1</v>
      </c>
      <c r="W31" s="71" t="s">
        <v>14</v>
      </c>
      <c r="X31" s="71" t="s">
        <v>14</v>
      </c>
      <c r="Y31" s="71" t="s">
        <v>14</v>
      </c>
      <c r="Z31" s="72" t="s">
        <v>1</v>
      </c>
      <c r="AA31" s="72" t="s">
        <v>1</v>
      </c>
      <c r="AB31" s="71" t="s">
        <v>1643</v>
      </c>
      <c r="AC31" s="72" t="s">
        <v>0</v>
      </c>
    </row>
    <row r="32" spans="1:29" ht="32" x14ac:dyDescent="0.2">
      <c r="A32" s="71" t="s">
        <v>957</v>
      </c>
      <c r="B32" s="47"/>
      <c r="C32" s="44" t="str">
        <f t="shared" si="0"/>
        <v>0510030307</v>
      </c>
      <c r="D32" s="71" t="s">
        <v>957</v>
      </c>
      <c r="E32" s="71" t="s">
        <v>957</v>
      </c>
      <c r="F32" s="71" t="s">
        <v>1641</v>
      </c>
      <c r="G32" s="71" t="s">
        <v>347</v>
      </c>
      <c r="H32" s="71" t="s">
        <v>62</v>
      </c>
      <c r="I32" s="71" t="s">
        <v>348</v>
      </c>
      <c r="J32" s="71" t="s">
        <v>1635</v>
      </c>
      <c r="K32" s="71" t="s">
        <v>14</v>
      </c>
      <c r="L32" s="72" t="b">
        <v>0</v>
      </c>
      <c r="M32" s="71" t="s">
        <v>69</v>
      </c>
      <c r="N32" s="71" t="s">
        <v>70</v>
      </c>
      <c r="O32" s="71" t="s">
        <v>66</v>
      </c>
      <c r="P32" s="71" t="s">
        <v>72</v>
      </c>
      <c r="Q32" s="71" t="s">
        <v>1480</v>
      </c>
      <c r="R32" s="71" t="s">
        <v>1481</v>
      </c>
      <c r="S32" s="72" t="s">
        <v>1</v>
      </c>
      <c r="T32" s="71" t="s">
        <v>14</v>
      </c>
      <c r="U32" s="71" t="s">
        <v>14</v>
      </c>
      <c r="V32" s="72" t="s">
        <v>1</v>
      </c>
      <c r="W32" s="71" t="s">
        <v>14</v>
      </c>
      <c r="X32" s="71" t="s">
        <v>14</v>
      </c>
      <c r="Y32" s="71" t="s">
        <v>14</v>
      </c>
      <c r="Z32" s="72" t="s">
        <v>1</v>
      </c>
      <c r="AA32" s="72" t="s">
        <v>1</v>
      </c>
      <c r="AB32" s="71" t="s">
        <v>14</v>
      </c>
      <c r="AC32" s="72" t="s">
        <v>0</v>
      </c>
    </row>
    <row r="33" spans="1:29" ht="32" x14ac:dyDescent="0.2">
      <c r="A33" s="71" t="s">
        <v>958</v>
      </c>
      <c r="B33" s="47"/>
      <c r="C33" s="44" t="str">
        <f t="shared" si="0"/>
        <v>0510030308</v>
      </c>
      <c r="D33" s="71" t="s">
        <v>958</v>
      </c>
      <c r="E33" s="71" t="s">
        <v>958</v>
      </c>
      <c r="F33" s="71" t="s">
        <v>1641</v>
      </c>
      <c r="G33" s="71" t="s">
        <v>349</v>
      </c>
      <c r="H33" s="71" t="s">
        <v>62</v>
      </c>
      <c r="I33" s="71" t="s">
        <v>350</v>
      </c>
      <c r="J33" s="71" t="s">
        <v>1635</v>
      </c>
      <c r="K33" s="71" t="s">
        <v>14</v>
      </c>
      <c r="L33" s="72" t="b">
        <v>0</v>
      </c>
      <c r="M33" s="71" t="s">
        <v>69</v>
      </c>
      <c r="N33" s="71" t="s">
        <v>70</v>
      </c>
      <c r="O33" s="71" t="s">
        <v>66</v>
      </c>
      <c r="P33" s="71" t="s">
        <v>72</v>
      </c>
      <c r="Q33" s="71" t="s">
        <v>1480</v>
      </c>
      <c r="R33" s="71" t="s">
        <v>1481</v>
      </c>
      <c r="S33" s="72" t="s">
        <v>1</v>
      </c>
      <c r="T33" s="71" t="s">
        <v>14</v>
      </c>
      <c r="U33" s="71" t="s">
        <v>14</v>
      </c>
      <c r="V33" s="72" t="s">
        <v>1</v>
      </c>
      <c r="W33" s="71" t="s">
        <v>14</v>
      </c>
      <c r="X33" s="71" t="s">
        <v>14</v>
      </c>
      <c r="Y33" s="71" t="s">
        <v>14</v>
      </c>
      <c r="Z33" s="72" t="s">
        <v>1</v>
      </c>
      <c r="AA33" s="72" t="s">
        <v>1</v>
      </c>
      <c r="AB33" s="71" t="s">
        <v>14</v>
      </c>
      <c r="AC33" s="72" t="s">
        <v>0</v>
      </c>
    </row>
    <row r="34" spans="1:29" ht="32" x14ac:dyDescent="0.2">
      <c r="A34" s="71" t="s">
        <v>959</v>
      </c>
      <c r="B34" s="47"/>
      <c r="C34" s="44" t="str">
        <f t="shared" si="0"/>
        <v>0511010200</v>
      </c>
      <c r="D34" s="71" t="s">
        <v>959</v>
      </c>
      <c r="E34" s="71" t="s">
        <v>125</v>
      </c>
      <c r="F34" s="71" t="s">
        <v>1932</v>
      </c>
      <c r="G34" s="71" t="s">
        <v>145</v>
      </c>
      <c r="H34" s="71" t="s">
        <v>81</v>
      </c>
      <c r="I34" s="71" t="s">
        <v>14</v>
      </c>
      <c r="J34" s="71" t="s">
        <v>14</v>
      </c>
      <c r="K34" s="71" t="s">
        <v>1875</v>
      </c>
      <c r="L34" s="72" t="b">
        <v>0</v>
      </c>
      <c r="M34" s="71" t="s">
        <v>64</v>
      </c>
      <c r="N34" s="71" t="s">
        <v>65</v>
      </c>
      <c r="O34" s="71" t="s">
        <v>132</v>
      </c>
      <c r="P34" s="71" t="s">
        <v>32</v>
      </c>
      <c r="Q34" s="71" t="s">
        <v>1480</v>
      </c>
      <c r="R34" s="71" t="s">
        <v>1481</v>
      </c>
      <c r="S34" s="72" t="s">
        <v>1</v>
      </c>
      <c r="T34" s="71" t="s">
        <v>14</v>
      </c>
      <c r="U34" s="71" t="s">
        <v>14</v>
      </c>
      <c r="V34" s="72" t="s">
        <v>1</v>
      </c>
      <c r="W34" s="71" t="s">
        <v>14</v>
      </c>
      <c r="X34" s="71" t="s">
        <v>14</v>
      </c>
      <c r="Y34" s="71" t="s">
        <v>14</v>
      </c>
      <c r="Z34" s="72" t="s">
        <v>1</v>
      </c>
      <c r="AA34" s="72" t="s">
        <v>1</v>
      </c>
      <c r="AB34" s="71" t="s">
        <v>1762</v>
      </c>
      <c r="AC34" s="72" t="s">
        <v>0</v>
      </c>
    </row>
    <row r="35" spans="1:29" ht="32" x14ac:dyDescent="0.2">
      <c r="A35" s="71" t="s">
        <v>960</v>
      </c>
      <c r="B35" s="47"/>
      <c r="C35" s="44" t="str">
        <f t="shared" si="0"/>
        <v>0511010302</v>
      </c>
      <c r="D35" s="71" t="s">
        <v>960</v>
      </c>
      <c r="E35" s="71" t="s">
        <v>960</v>
      </c>
      <c r="F35" s="71" t="s">
        <v>1644</v>
      </c>
      <c r="G35" s="71" t="s">
        <v>135</v>
      </c>
      <c r="H35" s="71" t="s">
        <v>62</v>
      </c>
      <c r="I35" s="71" t="s">
        <v>136</v>
      </c>
      <c r="J35" s="71" t="s">
        <v>1635</v>
      </c>
      <c r="K35" s="71" t="s">
        <v>14</v>
      </c>
      <c r="L35" s="72" t="b">
        <v>0</v>
      </c>
      <c r="M35" s="71" t="s">
        <v>64</v>
      </c>
      <c r="N35" s="71" t="s">
        <v>65</v>
      </c>
      <c r="O35" s="71" t="s">
        <v>66</v>
      </c>
      <c r="P35" s="71" t="s">
        <v>32</v>
      </c>
      <c r="Q35" s="71" t="s">
        <v>1480</v>
      </c>
      <c r="R35" s="71" t="s">
        <v>1481</v>
      </c>
      <c r="S35" s="72" t="s">
        <v>1</v>
      </c>
      <c r="T35" s="71" t="s">
        <v>14</v>
      </c>
      <c r="U35" s="71" t="s">
        <v>14</v>
      </c>
      <c r="V35" s="72" t="s">
        <v>1</v>
      </c>
      <c r="W35" s="71" t="s">
        <v>14</v>
      </c>
      <c r="X35" s="71" t="s">
        <v>14</v>
      </c>
      <c r="Y35" s="71" t="s">
        <v>14</v>
      </c>
      <c r="Z35" s="72" t="s">
        <v>1</v>
      </c>
      <c r="AA35" s="72" t="s">
        <v>1</v>
      </c>
      <c r="AB35" s="71" t="s">
        <v>1643</v>
      </c>
      <c r="AC35" s="72" t="s">
        <v>0</v>
      </c>
    </row>
    <row r="36" spans="1:29" ht="32" x14ac:dyDescent="0.2">
      <c r="A36" s="71" t="s">
        <v>961</v>
      </c>
      <c r="B36" s="47"/>
      <c r="C36" s="44" t="str">
        <f t="shared" si="0"/>
        <v>0511010307</v>
      </c>
      <c r="D36" s="71" t="s">
        <v>961</v>
      </c>
      <c r="E36" s="71" t="s">
        <v>961</v>
      </c>
      <c r="F36" s="71" t="s">
        <v>1644</v>
      </c>
      <c r="G36" s="71" t="s">
        <v>547</v>
      </c>
      <c r="H36" s="71" t="s">
        <v>81</v>
      </c>
      <c r="I36" s="71" t="s">
        <v>14</v>
      </c>
      <c r="J36" s="71" t="s">
        <v>14</v>
      </c>
      <c r="K36" s="71" t="s">
        <v>1875</v>
      </c>
      <c r="L36" s="72" t="b">
        <v>0</v>
      </c>
      <c r="M36" s="71" t="s">
        <v>64</v>
      </c>
      <c r="N36" s="71" t="s">
        <v>65</v>
      </c>
      <c r="O36" s="71" t="s">
        <v>66</v>
      </c>
      <c r="P36" s="71" t="s">
        <v>32</v>
      </c>
      <c r="Q36" s="71" t="s">
        <v>1480</v>
      </c>
      <c r="R36" s="71" t="s">
        <v>1481</v>
      </c>
      <c r="S36" s="72" t="s">
        <v>1</v>
      </c>
      <c r="T36" s="71" t="s">
        <v>14</v>
      </c>
      <c r="U36" s="71" t="s">
        <v>14</v>
      </c>
      <c r="V36" s="72" t="s">
        <v>1</v>
      </c>
      <c r="W36" s="71" t="s">
        <v>14</v>
      </c>
      <c r="X36" s="71" t="s">
        <v>14</v>
      </c>
      <c r="Y36" s="71" t="s">
        <v>14</v>
      </c>
      <c r="Z36" s="72" t="s">
        <v>1</v>
      </c>
      <c r="AA36" s="72" t="s">
        <v>1</v>
      </c>
      <c r="AB36" s="71" t="s">
        <v>14</v>
      </c>
      <c r="AC36" s="72" t="s">
        <v>0</v>
      </c>
    </row>
    <row r="37" spans="1:29" ht="32" x14ac:dyDescent="0.2">
      <c r="A37" s="71" t="s">
        <v>962</v>
      </c>
      <c r="B37" s="47"/>
      <c r="C37" s="44" t="str">
        <f t="shared" si="0"/>
        <v>0511010311</v>
      </c>
      <c r="D37" s="71" t="s">
        <v>962</v>
      </c>
      <c r="E37" s="71" t="s">
        <v>962</v>
      </c>
      <c r="F37" s="71" t="s">
        <v>1644</v>
      </c>
      <c r="G37" s="71" t="s">
        <v>549</v>
      </c>
      <c r="H37" s="71" t="s">
        <v>81</v>
      </c>
      <c r="I37" s="71" t="s">
        <v>14</v>
      </c>
      <c r="J37" s="71" t="s">
        <v>14</v>
      </c>
      <c r="K37" s="71" t="s">
        <v>1875</v>
      </c>
      <c r="L37" s="72" t="b">
        <v>0</v>
      </c>
      <c r="M37" s="71" t="s">
        <v>64</v>
      </c>
      <c r="N37" s="71" t="s">
        <v>65</v>
      </c>
      <c r="O37" s="71" t="s">
        <v>66</v>
      </c>
      <c r="P37" s="71" t="s">
        <v>32</v>
      </c>
      <c r="Q37" s="71" t="s">
        <v>1480</v>
      </c>
      <c r="R37" s="71" t="s">
        <v>1481</v>
      </c>
      <c r="S37" s="72" t="s">
        <v>1</v>
      </c>
      <c r="T37" s="71" t="s">
        <v>14</v>
      </c>
      <c r="U37" s="71" t="s">
        <v>14</v>
      </c>
      <c r="V37" s="72" t="s">
        <v>1</v>
      </c>
      <c r="W37" s="71" t="s">
        <v>14</v>
      </c>
      <c r="X37" s="71" t="s">
        <v>14</v>
      </c>
      <c r="Y37" s="71" t="s">
        <v>14</v>
      </c>
      <c r="Z37" s="72" t="s">
        <v>1</v>
      </c>
      <c r="AA37" s="72" t="s">
        <v>1</v>
      </c>
      <c r="AB37" s="71" t="s">
        <v>14</v>
      </c>
      <c r="AC37" s="72" t="s">
        <v>0</v>
      </c>
    </row>
    <row r="38" spans="1:29" ht="32" x14ac:dyDescent="0.2">
      <c r="A38" s="71" t="s">
        <v>963</v>
      </c>
      <c r="B38" s="47"/>
      <c r="C38" s="44" t="str">
        <f t="shared" si="0"/>
        <v>0511010312</v>
      </c>
      <c r="D38" s="71" t="s">
        <v>963</v>
      </c>
      <c r="E38" s="71" t="s">
        <v>963</v>
      </c>
      <c r="F38" s="71" t="s">
        <v>1644</v>
      </c>
      <c r="G38" s="71" t="s">
        <v>548</v>
      </c>
      <c r="H38" s="71" t="s">
        <v>81</v>
      </c>
      <c r="I38" s="71" t="s">
        <v>14</v>
      </c>
      <c r="J38" s="71" t="s">
        <v>14</v>
      </c>
      <c r="K38" s="71" t="s">
        <v>1880</v>
      </c>
      <c r="L38" s="72" t="b">
        <v>0</v>
      </c>
      <c r="M38" s="71" t="s">
        <v>64</v>
      </c>
      <c r="N38" s="71" t="s">
        <v>65</v>
      </c>
      <c r="O38" s="71" t="s">
        <v>66</v>
      </c>
      <c r="P38" s="71" t="s">
        <v>32</v>
      </c>
      <c r="Q38" s="71" t="s">
        <v>1480</v>
      </c>
      <c r="R38" s="71" t="s">
        <v>1481</v>
      </c>
      <c r="S38" s="72" t="s">
        <v>1</v>
      </c>
      <c r="T38" s="71" t="s">
        <v>14</v>
      </c>
      <c r="U38" s="71" t="s">
        <v>14</v>
      </c>
      <c r="V38" s="72" t="s">
        <v>1</v>
      </c>
      <c r="W38" s="71" t="s">
        <v>14</v>
      </c>
      <c r="X38" s="71" t="s">
        <v>14</v>
      </c>
      <c r="Y38" s="71" t="s">
        <v>14</v>
      </c>
      <c r="Z38" s="72" t="s">
        <v>1</v>
      </c>
      <c r="AA38" s="72" t="s">
        <v>1</v>
      </c>
      <c r="AB38" s="71" t="s">
        <v>14</v>
      </c>
      <c r="AC38" s="72" t="s">
        <v>0</v>
      </c>
    </row>
    <row r="39" spans="1:29" ht="32" x14ac:dyDescent="0.2">
      <c r="A39" s="71" t="s">
        <v>964</v>
      </c>
      <c r="B39" s="47"/>
      <c r="C39" s="44" t="str">
        <f t="shared" si="0"/>
        <v>0511010313</v>
      </c>
      <c r="D39" s="71" t="s">
        <v>964</v>
      </c>
      <c r="E39" s="71" t="s">
        <v>964</v>
      </c>
      <c r="F39" s="71" t="s">
        <v>1644</v>
      </c>
      <c r="G39" s="71" t="s">
        <v>515</v>
      </c>
      <c r="H39" s="71" t="s">
        <v>81</v>
      </c>
      <c r="I39" s="71" t="s">
        <v>14</v>
      </c>
      <c r="J39" s="71" t="s">
        <v>14</v>
      </c>
      <c r="K39" s="71" t="s">
        <v>1881</v>
      </c>
      <c r="L39" s="72" t="b">
        <v>0</v>
      </c>
      <c r="M39" s="71" t="s">
        <v>64</v>
      </c>
      <c r="N39" s="71" t="s">
        <v>65</v>
      </c>
      <c r="O39" s="71" t="s">
        <v>71</v>
      </c>
      <c r="P39" s="71" t="s">
        <v>32</v>
      </c>
      <c r="Q39" s="71" t="s">
        <v>1480</v>
      </c>
      <c r="R39" s="71" t="s">
        <v>1481</v>
      </c>
      <c r="S39" s="72" t="s">
        <v>1</v>
      </c>
      <c r="T39" s="71" t="s">
        <v>14</v>
      </c>
      <c r="U39" s="71" t="s">
        <v>14</v>
      </c>
      <c r="V39" s="72" t="s">
        <v>1</v>
      </c>
      <c r="W39" s="71" t="s">
        <v>14</v>
      </c>
      <c r="X39" s="71" t="s">
        <v>14</v>
      </c>
      <c r="Y39" s="71" t="s">
        <v>14</v>
      </c>
      <c r="Z39" s="72" t="s">
        <v>1</v>
      </c>
      <c r="AA39" s="72" t="s">
        <v>1</v>
      </c>
      <c r="AB39" s="71" t="s">
        <v>1613</v>
      </c>
      <c r="AC39" s="72" t="s">
        <v>0</v>
      </c>
    </row>
    <row r="40" spans="1:29" ht="32" x14ac:dyDescent="0.2">
      <c r="A40" s="71" t="s">
        <v>965</v>
      </c>
      <c r="B40" s="47"/>
      <c r="C40" s="44" t="str">
        <f t="shared" si="0"/>
        <v>0511020102</v>
      </c>
      <c r="D40" s="71" t="s">
        <v>965</v>
      </c>
      <c r="E40" s="71" t="s">
        <v>965</v>
      </c>
      <c r="F40" s="71" t="s">
        <v>1645</v>
      </c>
      <c r="G40" s="71" t="s">
        <v>797</v>
      </c>
      <c r="H40" s="71" t="s">
        <v>62</v>
      </c>
      <c r="I40" s="71" t="s">
        <v>798</v>
      </c>
      <c r="J40" s="71" t="s">
        <v>1639</v>
      </c>
      <c r="K40" s="71" t="s">
        <v>14</v>
      </c>
      <c r="L40" s="72" t="b">
        <v>0</v>
      </c>
      <c r="M40" s="71" t="s">
        <v>64</v>
      </c>
      <c r="N40" s="71" t="s">
        <v>65</v>
      </c>
      <c r="O40" s="71" t="s">
        <v>66</v>
      </c>
      <c r="P40" s="71" t="s">
        <v>32</v>
      </c>
      <c r="Q40" s="71" t="s">
        <v>1480</v>
      </c>
      <c r="R40" s="71" t="s">
        <v>1481</v>
      </c>
      <c r="S40" s="72" t="s">
        <v>1</v>
      </c>
      <c r="T40" s="71" t="s">
        <v>14</v>
      </c>
      <c r="U40" s="71" t="s">
        <v>14</v>
      </c>
      <c r="V40" s="72" t="s">
        <v>1</v>
      </c>
      <c r="W40" s="71" t="s">
        <v>14</v>
      </c>
      <c r="X40" s="71" t="s">
        <v>14</v>
      </c>
      <c r="Y40" s="71" t="s">
        <v>14</v>
      </c>
      <c r="Z40" s="72" t="s">
        <v>1</v>
      </c>
      <c r="AA40" s="72" t="s">
        <v>1</v>
      </c>
      <c r="AB40" s="71" t="s">
        <v>14</v>
      </c>
      <c r="AC40" s="72" t="s">
        <v>0</v>
      </c>
    </row>
    <row r="41" spans="1:29" ht="32" x14ac:dyDescent="0.2">
      <c r="A41" s="71" t="s">
        <v>966</v>
      </c>
      <c r="B41" s="47"/>
      <c r="C41" s="44" t="str">
        <f t="shared" si="0"/>
        <v>0511020103</v>
      </c>
      <c r="D41" s="71" t="s">
        <v>966</v>
      </c>
      <c r="E41" s="71" t="s">
        <v>966</v>
      </c>
      <c r="F41" s="71" t="s">
        <v>1645</v>
      </c>
      <c r="G41" s="71" t="s">
        <v>278</v>
      </c>
      <c r="H41" s="71" t="s">
        <v>81</v>
      </c>
      <c r="I41" s="71" t="s">
        <v>14</v>
      </c>
      <c r="J41" s="71" t="s">
        <v>14</v>
      </c>
      <c r="K41" s="71" t="s">
        <v>1875</v>
      </c>
      <c r="L41" s="72" t="b">
        <v>0</v>
      </c>
      <c r="M41" s="71" t="s">
        <v>64</v>
      </c>
      <c r="N41" s="71" t="s">
        <v>65</v>
      </c>
      <c r="O41" s="71" t="s">
        <v>66</v>
      </c>
      <c r="P41" s="71" t="s">
        <v>32</v>
      </c>
      <c r="Q41" s="71" t="s">
        <v>1480</v>
      </c>
      <c r="R41" s="71" t="s">
        <v>1481</v>
      </c>
      <c r="S41" s="72" t="s">
        <v>1</v>
      </c>
      <c r="T41" s="71" t="s">
        <v>14</v>
      </c>
      <c r="U41" s="71" t="s">
        <v>14</v>
      </c>
      <c r="V41" s="72" t="s">
        <v>1</v>
      </c>
      <c r="W41" s="71" t="s">
        <v>14</v>
      </c>
      <c r="X41" s="71" t="s">
        <v>14</v>
      </c>
      <c r="Y41" s="71" t="s">
        <v>14</v>
      </c>
      <c r="Z41" s="72" t="s">
        <v>1</v>
      </c>
      <c r="AA41" s="72" t="s">
        <v>1</v>
      </c>
      <c r="AB41" s="71" t="s">
        <v>14</v>
      </c>
      <c r="AC41" s="72" t="s">
        <v>0</v>
      </c>
    </row>
    <row r="42" spans="1:29" ht="32" x14ac:dyDescent="0.2">
      <c r="A42" s="71" t="s">
        <v>967</v>
      </c>
      <c r="B42" s="47"/>
      <c r="C42" s="44" t="str">
        <f t="shared" si="0"/>
        <v>0511020110</v>
      </c>
      <c r="D42" s="71" t="s">
        <v>967</v>
      </c>
      <c r="E42" s="71" t="s">
        <v>967</v>
      </c>
      <c r="F42" s="71" t="s">
        <v>1645</v>
      </c>
      <c r="G42" s="71" t="s">
        <v>560</v>
      </c>
      <c r="H42" s="71" t="s">
        <v>81</v>
      </c>
      <c r="I42" s="71" t="s">
        <v>14</v>
      </c>
      <c r="J42" s="71" t="s">
        <v>14</v>
      </c>
      <c r="K42" s="71" t="s">
        <v>1872</v>
      </c>
      <c r="L42" s="72" t="b">
        <v>0</v>
      </c>
      <c r="M42" s="71" t="s">
        <v>64</v>
      </c>
      <c r="N42" s="71" t="s">
        <v>65</v>
      </c>
      <c r="O42" s="71" t="s">
        <v>66</v>
      </c>
      <c r="P42" s="71" t="s">
        <v>32</v>
      </c>
      <c r="Q42" s="71" t="s">
        <v>1480</v>
      </c>
      <c r="R42" s="71" t="s">
        <v>1481</v>
      </c>
      <c r="S42" s="72" t="s">
        <v>1</v>
      </c>
      <c r="T42" s="71" t="s">
        <v>14</v>
      </c>
      <c r="U42" s="71" t="s">
        <v>14</v>
      </c>
      <c r="V42" s="72" t="s">
        <v>1</v>
      </c>
      <c r="W42" s="71" t="s">
        <v>14</v>
      </c>
      <c r="X42" s="71" t="s">
        <v>14</v>
      </c>
      <c r="Y42" s="71" t="s">
        <v>14</v>
      </c>
      <c r="Z42" s="72" t="s">
        <v>1</v>
      </c>
      <c r="AA42" s="72" t="s">
        <v>1</v>
      </c>
      <c r="AB42" s="71" t="s">
        <v>1611</v>
      </c>
      <c r="AC42" s="72" t="s">
        <v>0</v>
      </c>
    </row>
    <row r="43" spans="1:29" ht="32" x14ac:dyDescent="0.2">
      <c r="A43" s="71" t="s">
        <v>968</v>
      </c>
      <c r="B43" s="47"/>
      <c r="C43" s="44" t="str">
        <f t="shared" si="0"/>
        <v>0511020113</v>
      </c>
      <c r="D43" s="71" t="s">
        <v>968</v>
      </c>
      <c r="E43" s="71" t="s">
        <v>125</v>
      </c>
      <c r="F43" s="71" t="s">
        <v>1645</v>
      </c>
      <c r="G43" s="71" t="s">
        <v>144</v>
      </c>
      <c r="H43" s="71" t="s">
        <v>81</v>
      </c>
      <c r="I43" s="71" t="s">
        <v>14</v>
      </c>
      <c r="J43" s="71" t="s">
        <v>14</v>
      </c>
      <c r="K43" s="71" t="s">
        <v>1882</v>
      </c>
      <c r="L43" s="72" t="b">
        <v>0</v>
      </c>
      <c r="M43" s="71" t="s">
        <v>64</v>
      </c>
      <c r="N43" s="71" t="s">
        <v>65</v>
      </c>
      <c r="O43" s="71" t="s">
        <v>132</v>
      </c>
      <c r="P43" s="71" t="s">
        <v>32</v>
      </c>
      <c r="Q43" s="71" t="s">
        <v>1480</v>
      </c>
      <c r="R43" s="71" t="s">
        <v>1481</v>
      </c>
      <c r="S43" s="72" t="s">
        <v>1</v>
      </c>
      <c r="T43" s="71" t="s">
        <v>14</v>
      </c>
      <c r="U43" s="71" t="s">
        <v>14</v>
      </c>
      <c r="V43" s="72" t="s">
        <v>1</v>
      </c>
      <c r="W43" s="71" t="s">
        <v>14</v>
      </c>
      <c r="X43" s="71" t="s">
        <v>14</v>
      </c>
      <c r="Y43" s="71" t="s">
        <v>14</v>
      </c>
      <c r="Z43" s="72" t="s">
        <v>1</v>
      </c>
      <c r="AA43" s="72" t="s">
        <v>1</v>
      </c>
      <c r="AB43" s="71" t="s">
        <v>1762</v>
      </c>
      <c r="AC43" s="72" t="s">
        <v>0</v>
      </c>
    </row>
    <row r="44" spans="1:29" ht="32" x14ac:dyDescent="0.2">
      <c r="A44" s="71" t="s">
        <v>969</v>
      </c>
      <c r="B44" s="47"/>
      <c r="C44" s="44" t="str">
        <f t="shared" si="0"/>
        <v>0511020200</v>
      </c>
      <c r="D44" s="71" t="s">
        <v>969</v>
      </c>
      <c r="E44" s="71" t="s">
        <v>969</v>
      </c>
      <c r="F44" s="71" t="s">
        <v>1933</v>
      </c>
      <c r="G44" s="71" t="s">
        <v>276</v>
      </c>
      <c r="H44" s="71" t="s">
        <v>81</v>
      </c>
      <c r="I44" s="71" t="s">
        <v>14</v>
      </c>
      <c r="J44" s="71" t="s">
        <v>14</v>
      </c>
      <c r="K44" s="71" t="s">
        <v>1883</v>
      </c>
      <c r="L44" s="72" t="b">
        <v>0</v>
      </c>
      <c r="M44" s="71" t="s">
        <v>64</v>
      </c>
      <c r="N44" s="71" t="s">
        <v>65</v>
      </c>
      <c r="O44" s="71" t="s">
        <v>66</v>
      </c>
      <c r="P44" s="71" t="s">
        <v>32</v>
      </c>
      <c r="Q44" s="71" t="s">
        <v>1480</v>
      </c>
      <c r="R44" s="71" t="s">
        <v>1481</v>
      </c>
      <c r="S44" s="72" t="s">
        <v>1</v>
      </c>
      <c r="T44" s="71" t="s">
        <v>14</v>
      </c>
      <c r="U44" s="71" t="s">
        <v>14</v>
      </c>
      <c r="V44" s="72" t="s">
        <v>1</v>
      </c>
      <c r="W44" s="71" t="s">
        <v>14</v>
      </c>
      <c r="X44" s="71" t="s">
        <v>14</v>
      </c>
      <c r="Y44" s="71" t="s">
        <v>14</v>
      </c>
      <c r="Z44" s="72" t="s">
        <v>1</v>
      </c>
      <c r="AA44" s="72" t="s">
        <v>1</v>
      </c>
      <c r="AB44" s="71" t="s">
        <v>14</v>
      </c>
      <c r="AC44" s="72" t="s">
        <v>0</v>
      </c>
    </row>
    <row r="45" spans="1:29" ht="32" x14ac:dyDescent="0.2">
      <c r="A45" s="71" t="s">
        <v>970</v>
      </c>
      <c r="B45" s="47"/>
      <c r="C45" s="44" t="str">
        <f t="shared" si="0"/>
        <v>0511020307</v>
      </c>
      <c r="D45" s="71" t="s">
        <v>970</v>
      </c>
      <c r="E45" s="71" t="s">
        <v>970</v>
      </c>
      <c r="F45" s="71" t="s">
        <v>1646</v>
      </c>
      <c r="G45" s="71" t="s">
        <v>673</v>
      </c>
      <c r="H45" s="71" t="s">
        <v>81</v>
      </c>
      <c r="I45" s="71" t="s">
        <v>14</v>
      </c>
      <c r="J45" s="71" t="s">
        <v>14</v>
      </c>
      <c r="K45" s="71" t="s">
        <v>1871</v>
      </c>
      <c r="L45" s="72" t="b">
        <v>0</v>
      </c>
      <c r="M45" s="71" t="s">
        <v>64</v>
      </c>
      <c r="N45" s="71" t="s">
        <v>65</v>
      </c>
      <c r="O45" s="71" t="s">
        <v>66</v>
      </c>
      <c r="P45" s="71" t="s">
        <v>32</v>
      </c>
      <c r="Q45" s="71" t="s">
        <v>1480</v>
      </c>
      <c r="R45" s="71" t="s">
        <v>1481</v>
      </c>
      <c r="S45" s="72" t="s">
        <v>1</v>
      </c>
      <c r="T45" s="71" t="s">
        <v>14</v>
      </c>
      <c r="U45" s="71" t="s">
        <v>14</v>
      </c>
      <c r="V45" s="72" t="s">
        <v>1</v>
      </c>
      <c r="W45" s="71" t="s">
        <v>14</v>
      </c>
      <c r="X45" s="71" t="s">
        <v>14</v>
      </c>
      <c r="Y45" s="71" t="s">
        <v>14</v>
      </c>
      <c r="Z45" s="72" t="s">
        <v>1</v>
      </c>
      <c r="AA45" s="72" t="s">
        <v>1</v>
      </c>
      <c r="AB45" s="71" t="s">
        <v>1873</v>
      </c>
      <c r="AC45" s="72" t="s">
        <v>0</v>
      </c>
    </row>
    <row r="46" spans="1:29" ht="32" x14ac:dyDescent="0.2">
      <c r="A46" s="71" t="s">
        <v>971</v>
      </c>
      <c r="B46" s="47"/>
      <c r="C46" s="44" t="str">
        <f t="shared" si="0"/>
        <v>0511020309</v>
      </c>
      <c r="D46" s="71" t="s">
        <v>971</v>
      </c>
      <c r="E46" s="71" t="s">
        <v>971</v>
      </c>
      <c r="F46" s="71" t="s">
        <v>1646</v>
      </c>
      <c r="G46" s="71" t="s">
        <v>624</v>
      </c>
      <c r="H46" s="71" t="s">
        <v>81</v>
      </c>
      <c r="I46" s="71" t="s">
        <v>14</v>
      </c>
      <c r="J46" s="71" t="s">
        <v>14</v>
      </c>
      <c r="K46" s="71" t="s">
        <v>1871</v>
      </c>
      <c r="L46" s="72" t="b">
        <v>0</v>
      </c>
      <c r="M46" s="71" t="s">
        <v>64</v>
      </c>
      <c r="N46" s="71" t="s">
        <v>65</v>
      </c>
      <c r="O46" s="71" t="s">
        <v>66</v>
      </c>
      <c r="P46" s="71" t="s">
        <v>32</v>
      </c>
      <c r="Q46" s="71" t="s">
        <v>1480</v>
      </c>
      <c r="R46" s="71" t="s">
        <v>1481</v>
      </c>
      <c r="S46" s="72" t="s">
        <v>1</v>
      </c>
      <c r="T46" s="71" t="s">
        <v>14</v>
      </c>
      <c r="U46" s="71" t="s">
        <v>14</v>
      </c>
      <c r="V46" s="72" t="s">
        <v>1</v>
      </c>
      <c r="W46" s="71" t="s">
        <v>14</v>
      </c>
      <c r="X46" s="71" t="s">
        <v>14</v>
      </c>
      <c r="Y46" s="71" t="s">
        <v>14</v>
      </c>
      <c r="Z46" s="72" t="s">
        <v>1</v>
      </c>
      <c r="AA46" s="72" t="s">
        <v>1</v>
      </c>
      <c r="AB46" s="71" t="s">
        <v>14</v>
      </c>
      <c r="AC46" s="72" t="s">
        <v>0</v>
      </c>
    </row>
    <row r="47" spans="1:29" ht="32" x14ac:dyDescent="0.2">
      <c r="A47" s="71" t="s">
        <v>972</v>
      </c>
      <c r="B47" s="47"/>
      <c r="C47" s="44" t="str">
        <f t="shared" si="0"/>
        <v>0511020313</v>
      </c>
      <c r="D47" s="71" t="s">
        <v>972</v>
      </c>
      <c r="E47" s="71" t="s">
        <v>972</v>
      </c>
      <c r="F47" s="71" t="s">
        <v>1646</v>
      </c>
      <c r="G47" s="71" t="s">
        <v>564</v>
      </c>
      <c r="H47" s="71" t="s">
        <v>62</v>
      </c>
      <c r="I47" s="71" t="s">
        <v>565</v>
      </c>
      <c r="J47" s="71" t="s">
        <v>1642</v>
      </c>
      <c r="K47" s="71" t="s">
        <v>14</v>
      </c>
      <c r="L47" s="72" t="b">
        <v>0</v>
      </c>
      <c r="M47" s="71" t="s">
        <v>64</v>
      </c>
      <c r="N47" s="71" t="s">
        <v>65</v>
      </c>
      <c r="O47" s="71" t="s">
        <v>66</v>
      </c>
      <c r="P47" s="71" t="s">
        <v>32</v>
      </c>
      <c r="Q47" s="71" t="s">
        <v>1480</v>
      </c>
      <c r="R47" s="71" t="s">
        <v>1481</v>
      </c>
      <c r="S47" s="72" t="s">
        <v>1</v>
      </c>
      <c r="T47" s="71" t="s">
        <v>14</v>
      </c>
      <c r="U47" s="71" t="s">
        <v>14</v>
      </c>
      <c r="V47" s="72" t="s">
        <v>1</v>
      </c>
      <c r="W47" s="71" t="s">
        <v>14</v>
      </c>
      <c r="X47" s="71" t="s">
        <v>14</v>
      </c>
      <c r="Y47" s="71" t="s">
        <v>14</v>
      </c>
      <c r="Z47" s="72" t="s">
        <v>1</v>
      </c>
      <c r="AA47" s="72" t="s">
        <v>1</v>
      </c>
      <c r="AB47" s="71" t="s">
        <v>14</v>
      </c>
      <c r="AC47" s="72" t="s">
        <v>0</v>
      </c>
    </row>
    <row r="48" spans="1:29" ht="48" x14ac:dyDescent="0.2">
      <c r="A48" s="71" t="s">
        <v>973</v>
      </c>
      <c r="B48" s="47"/>
      <c r="C48" s="44" t="str">
        <f t="shared" si="0"/>
        <v>0511020314</v>
      </c>
      <c r="D48" s="71" t="s">
        <v>973</v>
      </c>
      <c r="E48" s="71" t="s">
        <v>973</v>
      </c>
      <c r="F48" s="71" t="s">
        <v>1646</v>
      </c>
      <c r="G48" s="71" t="s">
        <v>61</v>
      </c>
      <c r="H48" s="71" t="s">
        <v>62</v>
      </c>
      <c r="I48" s="71" t="s">
        <v>63</v>
      </c>
      <c r="J48" s="71" t="s">
        <v>1639</v>
      </c>
      <c r="K48" s="71" t="s">
        <v>14</v>
      </c>
      <c r="L48" s="72" t="b">
        <v>0</v>
      </c>
      <c r="M48" s="71" t="s">
        <v>64</v>
      </c>
      <c r="N48" s="71" t="s">
        <v>65</v>
      </c>
      <c r="O48" s="71" t="s">
        <v>66</v>
      </c>
      <c r="P48" s="71" t="s">
        <v>32</v>
      </c>
      <c r="Q48" s="71" t="s">
        <v>1480</v>
      </c>
      <c r="R48" s="71" t="s">
        <v>1481</v>
      </c>
      <c r="S48" s="72" t="s">
        <v>1</v>
      </c>
      <c r="T48" s="71" t="s">
        <v>14</v>
      </c>
      <c r="U48" s="71" t="s">
        <v>14</v>
      </c>
      <c r="V48" s="72" t="s">
        <v>1</v>
      </c>
      <c r="W48" s="71" t="s">
        <v>14</v>
      </c>
      <c r="X48" s="71" t="s">
        <v>14</v>
      </c>
      <c r="Y48" s="71" t="s">
        <v>14</v>
      </c>
      <c r="Z48" s="72" t="s">
        <v>1</v>
      </c>
      <c r="AA48" s="72" t="s">
        <v>1</v>
      </c>
      <c r="AB48" s="71" t="s">
        <v>14</v>
      </c>
      <c r="AC48" s="72" t="s">
        <v>0</v>
      </c>
    </row>
    <row r="49" spans="1:29" ht="32" x14ac:dyDescent="0.2">
      <c r="A49" s="71" t="s">
        <v>974</v>
      </c>
      <c r="B49" s="47"/>
      <c r="C49" s="44" t="str">
        <f t="shared" si="0"/>
        <v>0511020315</v>
      </c>
      <c r="D49" s="71" t="s">
        <v>974</v>
      </c>
      <c r="E49" s="71" t="s">
        <v>974</v>
      </c>
      <c r="F49" s="71" t="s">
        <v>1646</v>
      </c>
      <c r="G49" s="71" t="s">
        <v>326</v>
      </c>
      <c r="H49" s="71" t="s">
        <v>62</v>
      </c>
      <c r="I49" s="71" t="s">
        <v>327</v>
      </c>
      <c r="J49" s="71" t="s">
        <v>1642</v>
      </c>
      <c r="K49" s="71" t="s">
        <v>14</v>
      </c>
      <c r="L49" s="72" t="b">
        <v>0</v>
      </c>
      <c r="M49" s="71" t="s">
        <v>64</v>
      </c>
      <c r="N49" s="71" t="s">
        <v>65</v>
      </c>
      <c r="O49" s="71" t="s">
        <v>66</v>
      </c>
      <c r="P49" s="71" t="s">
        <v>32</v>
      </c>
      <c r="Q49" s="71" t="s">
        <v>1480</v>
      </c>
      <c r="R49" s="71" t="s">
        <v>1481</v>
      </c>
      <c r="S49" s="72" t="s">
        <v>1</v>
      </c>
      <c r="T49" s="71" t="s">
        <v>14</v>
      </c>
      <c r="U49" s="71" t="s">
        <v>14</v>
      </c>
      <c r="V49" s="72" t="s">
        <v>1</v>
      </c>
      <c r="W49" s="71" t="s">
        <v>14</v>
      </c>
      <c r="X49" s="71" t="s">
        <v>14</v>
      </c>
      <c r="Y49" s="71" t="s">
        <v>14</v>
      </c>
      <c r="Z49" s="72" t="s">
        <v>1</v>
      </c>
      <c r="AA49" s="72" t="s">
        <v>1</v>
      </c>
      <c r="AB49" s="71" t="s">
        <v>1643</v>
      </c>
      <c r="AC49" s="72" t="s">
        <v>0</v>
      </c>
    </row>
    <row r="50" spans="1:29" ht="32" x14ac:dyDescent="0.2">
      <c r="A50" s="71" t="s">
        <v>975</v>
      </c>
      <c r="B50" s="47"/>
      <c r="C50" s="44" t="str">
        <f t="shared" si="0"/>
        <v>0511080100</v>
      </c>
      <c r="D50" s="71" t="s">
        <v>975</v>
      </c>
      <c r="E50" s="71" t="s">
        <v>975</v>
      </c>
      <c r="F50" s="71" t="s">
        <v>1647</v>
      </c>
      <c r="G50" s="71" t="s">
        <v>799</v>
      </c>
      <c r="H50" s="71" t="s">
        <v>62</v>
      </c>
      <c r="I50" s="71" t="s">
        <v>800</v>
      </c>
      <c r="J50" s="71" t="s">
        <v>1639</v>
      </c>
      <c r="K50" s="71" t="s">
        <v>14</v>
      </c>
      <c r="L50" s="72" t="b">
        <v>0</v>
      </c>
      <c r="M50" s="71" t="s">
        <v>64</v>
      </c>
      <c r="N50" s="71" t="s">
        <v>65</v>
      </c>
      <c r="O50" s="71" t="s">
        <v>71</v>
      </c>
      <c r="P50" s="71" t="s">
        <v>72</v>
      </c>
      <c r="Q50" s="71" t="s">
        <v>1480</v>
      </c>
      <c r="R50" s="71" t="s">
        <v>1481</v>
      </c>
      <c r="S50" s="72" t="s">
        <v>1</v>
      </c>
      <c r="T50" s="71" t="s">
        <v>14</v>
      </c>
      <c r="U50" s="71" t="s">
        <v>14</v>
      </c>
      <c r="V50" s="72" t="s">
        <v>1</v>
      </c>
      <c r="W50" s="71" t="s">
        <v>14</v>
      </c>
      <c r="X50" s="71" t="s">
        <v>14</v>
      </c>
      <c r="Y50" s="71" t="s">
        <v>14</v>
      </c>
      <c r="Z50" s="72" t="s">
        <v>1</v>
      </c>
      <c r="AA50" s="72" t="s">
        <v>1</v>
      </c>
      <c r="AB50" s="71" t="s">
        <v>1636</v>
      </c>
      <c r="AC50" s="72" t="s">
        <v>0</v>
      </c>
    </row>
    <row r="51" spans="1:29" ht="32" x14ac:dyDescent="0.2">
      <c r="A51" s="71" t="s">
        <v>976</v>
      </c>
      <c r="B51" s="47"/>
      <c r="C51" s="44" t="str">
        <f t="shared" si="0"/>
        <v>0511080103</v>
      </c>
      <c r="D51" s="71" t="s">
        <v>976</v>
      </c>
      <c r="E51" s="71" t="s">
        <v>976</v>
      </c>
      <c r="F51" s="71" t="s">
        <v>1647</v>
      </c>
      <c r="G51" s="71" t="s">
        <v>803</v>
      </c>
      <c r="H51" s="71" t="s">
        <v>81</v>
      </c>
      <c r="I51" s="71" t="s">
        <v>14</v>
      </c>
      <c r="J51" s="71" t="s">
        <v>14</v>
      </c>
      <c r="K51" s="71" t="s">
        <v>1884</v>
      </c>
      <c r="L51" s="72" t="b">
        <v>0</v>
      </c>
      <c r="M51" s="71" t="s">
        <v>64</v>
      </c>
      <c r="N51" s="71" t="s">
        <v>65</v>
      </c>
      <c r="O51" s="71" t="s">
        <v>66</v>
      </c>
      <c r="P51" s="71" t="s">
        <v>72</v>
      </c>
      <c r="Q51" s="71" t="s">
        <v>1480</v>
      </c>
      <c r="R51" s="71" t="s">
        <v>1481</v>
      </c>
      <c r="S51" s="72" t="s">
        <v>1</v>
      </c>
      <c r="T51" s="71" t="s">
        <v>14</v>
      </c>
      <c r="U51" s="71" t="s">
        <v>14</v>
      </c>
      <c r="V51" s="72" t="s">
        <v>1</v>
      </c>
      <c r="W51" s="71" t="s">
        <v>14</v>
      </c>
      <c r="X51" s="71" t="s">
        <v>14</v>
      </c>
      <c r="Y51" s="71" t="s">
        <v>14</v>
      </c>
      <c r="Z51" s="72" t="s">
        <v>1</v>
      </c>
      <c r="AA51" s="72" t="s">
        <v>1</v>
      </c>
      <c r="AB51" s="71" t="s">
        <v>14</v>
      </c>
      <c r="AC51" s="72" t="s">
        <v>0</v>
      </c>
    </row>
    <row r="52" spans="1:29" ht="32" x14ac:dyDescent="0.2">
      <c r="A52" s="71" t="s">
        <v>977</v>
      </c>
      <c r="B52" s="47"/>
      <c r="C52" s="44" t="str">
        <f t="shared" si="0"/>
        <v>0511080402</v>
      </c>
      <c r="D52" s="71" t="s">
        <v>977</v>
      </c>
      <c r="E52" s="71" t="s">
        <v>977</v>
      </c>
      <c r="F52" s="71" t="s">
        <v>1648</v>
      </c>
      <c r="G52" s="71" t="s">
        <v>635</v>
      </c>
      <c r="H52" s="71" t="s">
        <v>62</v>
      </c>
      <c r="I52" s="71" t="s">
        <v>636</v>
      </c>
      <c r="J52" s="71" t="s">
        <v>1649</v>
      </c>
      <c r="K52" s="71" t="s">
        <v>14</v>
      </c>
      <c r="L52" s="72" t="b">
        <v>0</v>
      </c>
      <c r="M52" s="71" t="s">
        <v>64</v>
      </c>
      <c r="N52" s="71" t="s">
        <v>65</v>
      </c>
      <c r="O52" s="71" t="s">
        <v>66</v>
      </c>
      <c r="P52" s="71" t="s">
        <v>32</v>
      </c>
      <c r="Q52" s="71" t="s">
        <v>1480</v>
      </c>
      <c r="R52" s="71" t="s">
        <v>1481</v>
      </c>
      <c r="S52" s="72" t="s">
        <v>1</v>
      </c>
      <c r="T52" s="71" t="s">
        <v>14</v>
      </c>
      <c r="U52" s="71" t="s">
        <v>14</v>
      </c>
      <c r="V52" s="72" t="s">
        <v>1</v>
      </c>
      <c r="W52" s="71" t="s">
        <v>14</v>
      </c>
      <c r="X52" s="71" t="s">
        <v>14</v>
      </c>
      <c r="Y52" s="71" t="s">
        <v>14</v>
      </c>
      <c r="Z52" s="72" t="s">
        <v>1</v>
      </c>
      <c r="AA52" s="72" t="s">
        <v>1</v>
      </c>
      <c r="AB52" s="71" t="s">
        <v>1610</v>
      </c>
      <c r="AC52" s="72" t="s">
        <v>0</v>
      </c>
    </row>
    <row r="53" spans="1:29" ht="32" x14ac:dyDescent="0.2">
      <c r="A53" s="71" t="s">
        <v>978</v>
      </c>
      <c r="B53" s="47"/>
      <c r="C53" s="44" t="str">
        <f t="shared" si="0"/>
        <v>0511080403</v>
      </c>
      <c r="D53" s="71" t="s">
        <v>978</v>
      </c>
      <c r="E53" s="71" t="s">
        <v>978</v>
      </c>
      <c r="F53" s="71" t="s">
        <v>1648</v>
      </c>
      <c r="G53" s="71" t="s">
        <v>633</v>
      </c>
      <c r="H53" s="71" t="s">
        <v>62</v>
      </c>
      <c r="I53" s="71" t="s">
        <v>634</v>
      </c>
      <c r="J53" s="71" t="s">
        <v>1649</v>
      </c>
      <c r="K53" s="71" t="s">
        <v>14</v>
      </c>
      <c r="L53" s="72" t="b">
        <v>0</v>
      </c>
      <c r="M53" s="71" t="s">
        <v>64</v>
      </c>
      <c r="N53" s="71" t="s">
        <v>65</v>
      </c>
      <c r="O53" s="71" t="s">
        <v>66</v>
      </c>
      <c r="P53" s="71" t="s">
        <v>32</v>
      </c>
      <c r="Q53" s="71" t="s">
        <v>1480</v>
      </c>
      <c r="R53" s="71" t="s">
        <v>1481</v>
      </c>
      <c r="S53" s="72" t="s">
        <v>1</v>
      </c>
      <c r="T53" s="71" t="s">
        <v>14</v>
      </c>
      <c r="U53" s="71" t="s">
        <v>14</v>
      </c>
      <c r="V53" s="72" t="s">
        <v>1</v>
      </c>
      <c r="W53" s="71" t="s">
        <v>14</v>
      </c>
      <c r="X53" s="71" t="s">
        <v>14</v>
      </c>
      <c r="Y53" s="71" t="s">
        <v>14</v>
      </c>
      <c r="Z53" s="72" t="s">
        <v>1</v>
      </c>
      <c r="AA53" s="72" t="s">
        <v>1</v>
      </c>
      <c r="AB53" s="71" t="s">
        <v>1610</v>
      </c>
      <c r="AC53" s="72" t="s">
        <v>0</v>
      </c>
    </row>
    <row r="54" spans="1:29" ht="32" x14ac:dyDescent="0.2">
      <c r="A54" s="71" t="s">
        <v>979</v>
      </c>
      <c r="B54" s="47"/>
      <c r="C54" s="44" t="str">
        <f t="shared" si="0"/>
        <v>0511090102</v>
      </c>
      <c r="D54" s="71" t="s">
        <v>979</v>
      </c>
      <c r="E54" s="71" t="s">
        <v>979</v>
      </c>
      <c r="F54" s="71" t="s">
        <v>1650</v>
      </c>
      <c r="G54" s="71" t="s">
        <v>651</v>
      </c>
      <c r="H54" s="71" t="s">
        <v>62</v>
      </c>
      <c r="I54" s="71" t="s">
        <v>652</v>
      </c>
      <c r="J54" s="71" t="s">
        <v>1639</v>
      </c>
      <c r="K54" s="71" t="s">
        <v>14</v>
      </c>
      <c r="L54" s="72" t="b">
        <v>0</v>
      </c>
      <c r="M54" s="71" t="s">
        <v>64</v>
      </c>
      <c r="N54" s="71" t="s">
        <v>65</v>
      </c>
      <c r="O54" s="71" t="s">
        <v>66</v>
      </c>
      <c r="P54" s="71" t="s">
        <v>32</v>
      </c>
      <c r="Q54" s="71" t="s">
        <v>1480</v>
      </c>
      <c r="R54" s="71" t="s">
        <v>1481</v>
      </c>
      <c r="S54" s="72" t="s">
        <v>1</v>
      </c>
      <c r="T54" s="71" t="s">
        <v>14</v>
      </c>
      <c r="U54" s="71" t="s">
        <v>14</v>
      </c>
      <c r="V54" s="72" t="s">
        <v>1</v>
      </c>
      <c r="W54" s="71" t="s">
        <v>14</v>
      </c>
      <c r="X54" s="71" t="s">
        <v>14</v>
      </c>
      <c r="Y54" s="71" t="s">
        <v>14</v>
      </c>
      <c r="Z54" s="72" t="s">
        <v>1</v>
      </c>
      <c r="AA54" s="72" t="s">
        <v>1</v>
      </c>
      <c r="AB54" s="71" t="s">
        <v>14</v>
      </c>
      <c r="AC54" s="72" t="s">
        <v>0</v>
      </c>
    </row>
    <row r="55" spans="1:29" ht="32" x14ac:dyDescent="0.2">
      <c r="A55" s="71" t="s">
        <v>980</v>
      </c>
      <c r="B55" s="47"/>
      <c r="C55" s="44" t="str">
        <f t="shared" si="0"/>
        <v>0511090105</v>
      </c>
      <c r="D55" s="71" t="s">
        <v>980</v>
      </c>
      <c r="E55" s="71" t="s">
        <v>980</v>
      </c>
      <c r="F55" s="71" t="s">
        <v>1650</v>
      </c>
      <c r="G55" s="71" t="s">
        <v>654</v>
      </c>
      <c r="H55" s="71" t="s">
        <v>62</v>
      </c>
      <c r="I55" s="71" t="s">
        <v>655</v>
      </c>
      <c r="J55" s="71" t="s">
        <v>1639</v>
      </c>
      <c r="K55" s="71" t="s">
        <v>14</v>
      </c>
      <c r="L55" s="72" t="b">
        <v>0</v>
      </c>
      <c r="M55" s="71" t="s">
        <v>64</v>
      </c>
      <c r="N55" s="71" t="s">
        <v>65</v>
      </c>
      <c r="O55" s="71" t="s">
        <v>66</v>
      </c>
      <c r="P55" s="71" t="s">
        <v>32</v>
      </c>
      <c r="Q55" s="71" t="s">
        <v>1480</v>
      </c>
      <c r="R55" s="71" t="s">
        <v>1481</v>
      </c>
      <c r="S55" s="72" t="s">
        <v>1</v>
      </c>
      <c r="T55" s="71" t="s">
        <v>14</v>
      </c>
      <c r="U55" s="71" t="s">
        <v>14</v>
      </c>
      <c r="V55" s="72" t="s">
        <v>1</v>
      </c>
      <c r="W55" s="71" t="s">
        <v>14</v>
      </c>
      <c r="X55" s="71" t="s">
        <v>14</v>
      </c>
      <c r="Y55" s="71" t="s">
        <v>14</v>
      </c>
      <c r="Z55" s="72" t="s">
        <v>1</v>
      </c>
      <c r="AA55" s="72" t="s">
        <v>1</v>
      </c>
      <c r="AB55" s="71" t="s">
        <v>1651</v>
      </c>
      <c r="AC55" s="72" t="s">
        <v>0</v>
      </c>
    </row>
    <row r="56" spans="1:29" ht="32" x14ac:dyDescent="0.2">
      <c r="A56" s="71" t="s">
        <v>981</v>
      </c>
      <c r="B56" s="47"/>
      <c r="C56" s="44" t="str">
        <f t="shared" si="0"/>
        <v>0511090107</v>
      </c>
      <c r="D56" s="71" t="s">
        <v>981</v>
      </c>
      <c r="E56" s="71" t="s">
        <v>981</v>
      </c>
      <c r="F56" s="71" t="s">
        <v>1650</v>
      </c>
      <c r="G56" s="71" t="s">
        <v>280</v>
      </c>
      <c r="H56" s="71" t="s">
        <v>62</v>
      </c>
      <c r="I56" s="71" t="s">
        <v>281</v>
      </c>
      <c r="J56" s="71" t="s">
        <v>1625</v>
      </c>
      <c r="K56" s="71" t="s">
        <v>14</v>
      </c>
      <c r="L56" s="72" t="b">
        <v>0</v>
      </c>
      <c r="M56" s="71" t="s">
        <v>64</v>
      </c>
      <c r="N56" s="71" t="s">
        <v>65</v>
      </c>
      <c r="O56" s="71" t="s">
        <v>66</v>
      </c>
      <c r="P56" s="71" t="s">
        <v>32</v>
      </c>
      <c r="Q56" s="71" t="s">
        <v>1480</v>
      </c>
      <c r="R56" s="71" t="s">
        <v>1481</v>
      </c>
      <c r="S56" s="72" t="s">
        <v>1</v>
      </c>
      <c r="T56" s="71" t="s">
        <v>14</v>
      </c>
      <c r="U56" s="71" t="s">
        <v>14</v>
      </c>
      <c r="V56" s="72" t="s">
        <v>1</v>
      </c>
      <c r="W56" s="71" t="s">
        <v>14</v>
      </c>
      <c r="X56" s="71" t="s">
        <v>14</v>
      </c>
      <c r="Y56" s="71" t="s">
        <v>14</v>
      </c>
      <c r="Z56" s="72" t="s">
        <v>1</v>
      </c>
      <c r="AA56" s="72" t="s">
        <v>1</v>
      </c>
      <c r="AB56" s="71" t="s">
        <v>1643</v>
      </c>
      <c r="AC56" s="72" t="s">
        <v>0</v>
      </c>
    </row>
    <row r="57" spans="1:29" ht="32" x14ac:dyDescent="0.2">
      <c r="A57" s="71" t="s">
        <v>982</v>
      </c>
      <c r="B57" s="47"/>
      <c r="C57" s="44" t="str">
        <f t="shared" si="0"/>
        <v>0511090200</v>
      </c>
      <c r="D57" s="71" t="s">
        <v>982</v>
      </c>
      <c r="E57" s="71" t="s">
        <v>1652</v>
      </c>
      <c r="F57" s="71" t="s">
        <v>1653</v>
      </c>
      <c r="G57" s="71" t="s">
        <v>247</v>
      </c>
      <c r="H57" s="71" t="s">
        <v>62</v>
      </c>
      <c r="I57" s="71" t="s">
        <v>248</v>
      </c>
      <c r="J57" s="71" t="s">
        <v>1625</v>
      </c>
      <c r="K57" s="71" t="s">
        <v>14</v>
      </c>
      <c r="L57" s="72" t="b">
        <v>0</v>
      </c>
      <c r="M57" s="71" t="s">
        <v>64</v>
      </c>
      <c r="N57" s="71" t="s">
        <v>65</v>
      </c>
      <c r="O57" s="71" t="s">
        <v>71</v>
      </c>
      <c r="P57" s="71" t="s">
        <v>32</v>
      </c>
      <c r="Q57" s="71" t="s">
        <v>1480</v>
      </c>
      <c r="R57" s="71" t="s">
        <v>1481</v>
      </c>
      <c r="S57" s="72" t="s">
        <v>1</v>
      </c>
      <c r="T57" s="71" t="s">
        <v>14</v>
      </c>
      <c r="U57" s="71" t="s">
        <v>14</v>
      </c>
      <c r="V57" s="72" t="s">
        <v>1</v>
      </c>
      <c r="W57" s="71" t="s">
        <v>14</v>
      </c>
      <c r="X57" s="71" t="s">
        <v>14</v>
      </c>
      <c r="Y57" s="71" t="s">
        <v>14</v>
      </c>
      <c r="Z57" s="72" t="s">
        <v>1</v>
      </c>
      <c r="AA57" s="72" t="s">
        <v>1</v>
      </c>
      <c r="AB57" s="71" t="s">
        <v>1654</v>
      </c>
      <c r="AC57" s="72" t="s">
        <v>0</v>
      </c>
    </row>
    <row r="58" spans="1:29" ht="32" x14ac:dyDescent="0.2">
      <c r="A58" s="71" t="s">
        <v>983</v>
      </c>
      <c r="B58" s="47"/>
      <c r="C58" s="44" t="str">
        <f t="shared" si="0"/>
        <v>0511100112</v>
      </c>
      <c r="D58" s="71" t="s">
        <v>983</v>
      </c>
      <c r="E58" s="71" t="s">
        <v>983</v>
      </c>
      <c r="F58" s="71" t="s">
        <v>1655</v>
      </c>
      <c r="G58" s="71" t="s">
        <v>650</v>
      </c>
      <c r="H58" s="71" t="s">
        <v>81</v>
      </c>
      <c r="I58" s="71" t="s">
        <v>14</v>
      </c>
      <c r="J58" s="71" t="s">
        <v>14</v>
      </c>
      <c r="K58" s="71" t="s">
        <v>1872</v>
      </c>
      <c r="L58" s="72" t="b">
        <v>0</v>
      </c>
      <c r="M58" s="71" t="s">
        <v>64</v>
      </c>
      <c r="N58" s="71" t="s">
        <v>65</v>
      </c>
      <c r="O58" s="71" t="s">
        <v>71</v>
      </c>
      <c r="P58" s="71" t="s">
        <v>32</v>
      </c>
      <c r="Q58" s="71" t="s">
        <v>1480</v>
      </c>
      <c r="R58" s="71" t="s">
        <v>1481</v>
      </c>
      <c r="S58" s="72" t="s">
        <v>1</v>
      </c>
      <c r="T58" s="71" t="s">
        <v>14</v>
      </c>
      <c r="U58" s="71" t="s">
        <v>14</v>
      </c>
      <c r="V58" s="72" t="s">
        <v>1</v>
      </c>
      <c r="W58" s="71" t="s">
        <v>14</v>
      </c>
      <c r="X58" s="71" t="s">
        <v>14</v>
      </c>
      <c r="Y58" s="71" t="s">
        <v>14</v>
      </c>
      <c r="Z58" s="72" t="s">
        <v>1</v>
      </c>
      <c r="AA58" s="72" t="s">
        <v>1</v>
      </c>
      <c r="AB58" s="71" t="s">
        <v>1613</v>
      </c>
      <c r="AC58" s="72" t="s">
        <v>0</v>
      </c>
    </row>
    <row r="59" spans="1:29" ht="32" x14ac:dyDescent="0.2">
      <c r="A59" s="71" t="s">
        <v>984</v>
      </c>
      <c r="B59" s="47"/>
      <c r="C59" s="44" t="str">
        <f t="shared" si="0"/>
        <v>0511100113</v>
      </c>
      <c r="D59" s="71" t="s">
        <v>984</v>
      </c>
      <c r="E59" s="71" t="s">
        <v>984</v>
      </c>
      <c r="F59" s="71" t="s">
        <v>1655</v>
      </c>
      <c r="G59" s="71" t="s">
        <v>647</v>
      </c>
      <c r="H59" s="71" t="s">
        <v>81</v>
      </c>
      <c r="I59" s="71" t="s">
        <v>14</v>
      </c>
      <c r="J59" s="71" t="s">
        <v>14</v>
      </c>
      <c r="K59" s="71" t="s">
        <v>1885</v>
      </c>
      <c r="L59" s="72" t="b">
        <v>0</v>
      </c>
      <c r="M59" s="71" t="s">
        <v>64</v>
      </c>
      <c r="N59" s="71" t="s">
        <v>65</v>
      </c>
      <c r="O59" s="71" t="s">
        <v>71</v>
      </c>
      <c r="P59" s="71" t="s">
        <v>32</v>
      </c>
      <c r="Q59" s="71" t="s">
        <v>1480</v>
      </c>
      <c r="R59" s="71" t="s">
        <v>1481</v>
      </c>
      <c r="S59" s="72" t="s">
        <v>1</v>
      </c>
      <c r="T59" s="71" t="s">
        <v>14</v>
      </c>
      <c r="U59" s="71" t="s">
        <v>14</v>
      </c>
      <c r="V59" s="72" t="s">
        <v>1</v>
      </c>
      <c r="W59" s="71" t="s">
        <v>14</v>
      </c>
      <c r="X59" s="71" t="s">
        <v>14</v>
      </c>
      <c r="Y59" s="71" t="s">
        <v>14</v>
      </c>
      <c r="Z59" s="72" t="s">
        <v>1</v>
      </c>
      <c r="AA59" s="72" t="s">
        <v>1</v>
      </c>
      <c r="AB59" s="71" t="s">
        <v>1613</v>
      </c>
      <c r="AC59" s="72" t="s">
        <v>0</v>
      </c>
    </row>
    <row r="60" spans="1:29" ht="32" x14ac:dyDescent="0.2">
      <c r="A60" s="71" t="s">
        <v>985</v>
      </c>
      <c r="B60" s="47"/>
      <c r="C60" s="44" t="str">
        <f t="shared" si="0"/>
        <v>0511100114</v>
      </c>
      <c r="D60" s="71" t="s">
        <v>985</v>
      </c>
      <c r="E60" s="71" t="s">
        <v>985</v>
      </c>
      <c r="F60" s="71" t="s">
        <v>1655</v>
      </c>
      <c r="G60" s="71" t="s">
        <v>648</v>
      </c>
      <c r="H60" s="71" t="s">
        <v>81</v>
      </c>
      <c r="I60" s="71" t="s">
        <v>14</v>
      </c>
      <c r="J60" s="71" t="s">
        <v>14</v>
      </c>
      <c r="K60" s="71" t="s">
        <v>1878</v>
      </c>
      <c r="L60" s="72" t="b">
        <v>0</v>
      </c>
      <c r="M60" s="71" t="s">
        <v>64</v>
      </c>
      <c r="N60" s="71" t="s">
        <v>65</v>
      </c>
      <c r="O60" s="71" t="s">
        <v>71</v>
      </c>
      <c r="P60" s="71" t="s">
        <v>32</v>
      </c>
      <c r="Q60" s="71" t="s">
        <v>1480</v>
      </c>
      <c r="R60" s="71" t="s">
        <v>1481</v>
      </c>
      <c r="S60" s="72" t="s">
        <v>1</v>
      </c>
      <c r="T60" s="71" t="s">
        <v>14</v>
      </c>
      <c r="U60" s="71" t="s">
        <v>14</v>
      </c>
      <c r="V60" s="72" t="s">
        <v>1</v>
      </c>
      <c r="W60" s="71" t="s">
        <v>14</v>
      </c>
      <c r="X60" s="71" t="s">
        <v>14</v>
      </c>
      <c r="Y60" s="71" t="s">
        <v>14</v>
      </c>
      <c r="Z60" s="72" t="s">
        <v>1</v>
      </c>
      <c r="AA60" s="72" t="s">
        <v>1</v>
      </c>
      <c r="AB60" s="71" t="s">
        <v>1613</v>
      </c>
      <c r="AC60" s="72" t="s">
        <v>0</v>
      </c>
    </row>
    <row r="61" spans="1:29" ht="32" x14ac:dyDescent="0.2">
      <c r="A61" s="71" t="s">
        <v>986</v>
      </c>
      <c r="B61" s="47"/>
      <c r="C61" s="44" t="str">
        <f t="shared" si="0"/>
        <v>0511100115</v>
      </c>
      <c r="D61" s="71" t="s">
        <v>986</v>
      </c>
      <c r="E61" s="71" t="s">
        <v>986</v>
      </c>
      <c r="F61" s="71" t="s">
        <v>1655</v>
      </c>
      <c r="G61" s="71" t="s">
        <v>103</v>
      </c>
      <c r="H61" s="71" t="s">
        <v>81</v>
      </c>
      <c r="I61" s="71" t="s">
        <v>14</v>
      </c>
      <c r="J61" s="71" t="s">
        <v>14</v>
      </c>
      <c r="K61" s="71" t="s">
        <v>1877</v>
      </c>
      <c r="L61" s="72" t="b">
        <v>0</v>
      </c>
      <c r="M61" s="71" t="s">
        <v>64</v>
      </c>
      <c r="N61" s="71" t="s">
        <v>65</v>
      </c>
      <c r="O61" s="71" t="s">
        <v>71</v>
      </c>
      <c r="P61" s="71" t="s">
        <v>32</v>
      </c>
      <c r="Q61" s="71" t="s">
        <v>1480</v>
      </c>
      <c r="R61" s="71" t="s">
        <v>1481</v>
      </c>
      <c r="S61" s="72" t="s">
        <v>1</v>
      </c>
      <c r="T61" s="71" t="s">
        <v>14</v>
      </c>
      <c r="U61" s="71" t="s">
        <v>14</v>
      </c>
      <c r="V61" s="72" t="s">
        <v>1</v>
      </c>
      <c r="W61" s="71" t="s">
        <v>14</v>
      </c>
      <c r="X61" s="71" t="s">
        <v>14</v>
      </c>
      <c r="Y61" s="71" t="s">
        <v>14</v>
      </c>
      <c r="Z61" s="72" t="s">
        <v>1</v>
      </c>
      <c r="AA61" s="72" t="s">
        <v>1</v>
      </c>
      <c r="AB61" s="71" t="s">
        <v>1613</v>
      </c>
      <c r="AC61" s="72" t="s">
        <v>0</v>
      </c>
    </row>
    <row r="62" spans="1:29" ht="32" x14ac:dyDescent="0.2">
      <c r="A62" s="71" t="s">
        <v>987</v>
      </c>
      <c r="B62" s="47"/>
      <c r="C62" s="44" t="str">
        <f t="shared" si="0"/>
        <v>0511100116</v>
      </c>
      <c r="D62" s="71" t="s">
        <v>987</v>
      </c>
      <c r="E62" s="71" t="s">
        <v>987</v>
      </c>
      <c r="F62" s="71" t="s">
        <v>1655</v>
      </c>
      <c r="G62" s="71" t="s">
        <v>657</v>
      </c>
      <c r="H62" s="71" t="s">
        <v>81</v>
      </c>
      <c r="I62" s="71" t="s">
        <v>14</v>
      </c>
      <c r="J62" s="71" t="s">
        <v>14</v>
      </c>
      <c r="K62" s="71" t="s">
        <v>1872</v>
      </c>
      <c r="L62" s="72" t="b">
        <v>0</v>
      </c>
      <c r="M62" s="71" t="s">
        <v>64</v>
      </c>
      <c r="N62" s="71" t="s">
        <v>65</v>
      </c>
      <c r="O62" s="71" t="s">
        <v>71</v>
      </c>
      <c r="P62" s="71" t="s">
        <v>32</v>
      </c>
      <c r="Q62" s="71" t="s">
        <v>1480</v>
      </c>
      <c r="R62" s="71" t="s">
        <v>1481</v>
      </c>
      <c r="S62" s="72" t="s">
        <v>1</v>
      </c>
      <c r="T62" s="71" t="s">
        <v>14</v>
      </c>
      <c r="U62" s="71" t="s">
        <v>14</v>
      </c>
      <c r="V62" s="72" t="s">
        <v>1</v>
      </c>
      <c r="W62" s="71" t="s">
        <v>14</v>
      </c>
      <c r="X62" s="71" t="s">
        <v>14</v>
      </c>
      <c r="Y62" s="71" t="s">
        <v>14</v>
      </c>
      <c r="Z62" s="72" t="s">
        <v>1</v>
      </c>
      <c r="AA62" s="72" t="s">
        <v>1</v>
      </c>
      <c r="AB62" s="71" t="s">
        <v>1613</v>
      </c>
      <c r="AC62" s="72" t="s">
        <v>0</v>
      </c>
    </row>
    <row r="63" spans="1:29" ht="32" x14ac:dyDescent="0.2">
      <c r="A63" s="71" t="s">
        <v>988</v>
      </c>
      <c r="B63" s="47"/>
      <c r="C63" s="44" t="str">
        <f t="shared" si="0"/>
        <v>0511100117</v>
      </c>
      <c r="D63" s="71" t="s">
        <v>988</v>
      </c>
      <c r="E63" s="71" t="s">
        <v>988</v>
      </c>
      <c r="F63" s="71" t="s">
        <v>1655</v>
      </c>
      <c r="G63" s="71" t="s">
        <v>104</v>
      </c>
      <c r="H63" s="71" t="s">
        <v>81</v>
      </c>
      <c r="I63" s="71" t="s">
        <v>14</v>
      </c>
      <c r="J63" s="71" t="s">
        <v>14</v>
      </c>
      <c r="K63" s="71" t="s">
        <v>1886</v>
      </c>
      <c r="L63" s="72" t="b">
        <v>0</v>
      </c>
      <c r="M63" s="71" t="s">
        <v>64</v>
      </c>
      <c r="N63" s="71" t="s">
        <v>65</v>
      </c>
      <c r="O63" s="71" t="s">
        <v>71</v>
      </c>
      <c r="P63" s="71" t="s">
        <v>32</v>
      </c>
      <c r="Q63" s="71" t="s">
        <v>1480</v>
      </c>
      <c r="R63" s="71" t="s">
        <v>1481</v>
      </c>
      <c r="S63" s="72" t="s">
        <v>1</v>
      </c>
      <c r="T63" s="71" t="s">
        <v>14</v>
      </c>
      <c r="U63" s="71" t="s">
        <v>14</v>
      </c>
      <c r="V63" s="72" t="s">
        <v>1</v>
      </c>
      <c r="W63" s="71" t="s">
        <v>14</v>
      </c>
      <c r="X63" s="71" t="s">
        <v>14</v>
      </c>
      <c r="Y63" s="71" t="s">
        <v>14</v>
      </c>
      <c r="Z63" s="72" t="s">
        <v>1</v>
      </c>
      <c r="AA63" s="72" t="s">
        <v>1</v>
      </c>
      <c r="AB63" s="71" t="s">
        <v>1613</v>
      </c>
      <c r="AC63" s="72" t="s">
        <v>0</v>
      </c>
    </row>
    <row r="64" spans="1:29" ht="32" x14ac:dyDescent="0.2">
      <c r="A64" s="71" t="s">
        <v>989</v>
      </c>
      <c r="B64" s="47"/>
      <c r="C64" s="44" t="str">
        <f t="shared" si="0"/>
        <v>0511100118</v>
      </c>
      <c r="D64" s="71" t="s">
        <v>989</v>
      </c>
      <c r="E64" s="71" t="s">
        <v>989</v>
      </c>
      <c r="F64" s="71" t="s">
        <v>1655</v>
      </c>
      <c r="G64" s="71" t="s">
        <v>649</v>
      </c>
      <c r="H64" s="71" t="s">
        <v>81</v>
      </c>
      <c r="I64" s="71" t="s">
        <v>14</v>
      </c>
      <c r="J64" s="71" t="s">
        <v>14</v>
      </c>
      <c r="K64" s="71" t="s">
        <v>1634</v>
      </c>
      <c r="L64" s="72" t="b">
        <v>0</v>
      </c>
      <c r="M64" s="71" t="s">
        <v>64</v>
      </c>
      <c r="N64" s="71" t="s">
        <v>65</v>
      </c>
      <c r="O64" s="71" t="s">
        <v>71</v>
      </c>
      <c r="P64" s="71" t="s">
        <v>32</v>
      </c>
      <c r="Q64" s="71" t="s">
        <v>1480</v>
      </c>
      <c r="R64" s="71" t="s">
        <v>1481</v>
      </c>
      <c r="S64" s="72" t="s">
        <v>1</v>
      </c>
      <c r="T64" s="71" t="s">
        <v>14</v>
      </c>
      <c r="U64" s="71" t="s">
        <v>14</v>
      </c>
      <c r="V64" s="72" t="s">
        <v>1</v>
      </c>
      <c r="W64" s="71" t="s">
        <v>14</v>
      </c>
      <c r="X64" s="71" t="s">
        <v>14</v>
      </c>
      <c r="Y64" s="71" t="s">
        <v>14</v>
      </c>
      <c r="Z64" s="72" t="s">
        <v>1</v>
      </c>
      <c r="AA64" s="72" t="s">
        <v>1</v>
      </c>
      <c r="AB64" s="71" t="s">
        <v>1613</v>
      </c>
      <c r="AC64" s="72" t="s">
        <v>0</v>
      </c>
    </row>
    <row r="65" spans="1:29" ht="32" x14ac:dyDescent="0.2">
      <c r="A65" s="71" t="s">
        <v>990</v>
      </c>
      <c r="B65" s="47"/>
      <c r="C65" s="44" t="str">
        <f t="shared" si="0"/>
        <v>0511100119</v>
      </c>
      <c r="D65" s="71" t="s">
        <v>990</v>
      </c>
      <c r="E65" s="71" t="s">
        <v>990</v>
      </c>
      <c r="F65" s="71" t="s">
        <v>1655</v>
      </c>
      <c r="G65" s="71" t="s">
        <v>351</v>
      </c>
      <c r="H65" s="71" t="s">
        <v>81</v>
      </c>
      <c r="I65" s="71" t="s">
        <v>14</v>
      </c>
      <c r="J65" s="71" t="s">
        <v>14</v>
      </c>
      <c r="K65" s="71" t="s">
        <v>1885</v>
      </c>
      <c r="L65" s="72" t="b">
        <v>0</v>
      </c>
      <c r="M65" s="71" t="s">
        <v>64</v>
      </c>
      <c r="N65" s="71" t="s">
        <v>65</v>
      </c>
      <c r="O65" s="71" t="s">
        <v>71</v>
      </c>
      <c r="P65" s="71" t="s">
        <v>32</v>
      </c>
      <c r="Q65" s="71" t="s">
        <v>1480</v>
      </c>
      <c r="R65" s="71" t="s">
        <v>1481</v>
      </c>
      <c r="S65" s="72" t="s">
        <v>1</v>
      </c>
      <c r="T65" s="71" t="s">
        <v>14</v>
      </c>
      <c r="U65" s="71" t="s">
        <v>14</v>
      </c>
      <c r="V65" s="72" t="s">
        <v>1</v>
      </c>
      <c r="W65" s="71" t="s">
        <v>14</v>
      </c>
      <c r="X65" s="71" t="s">
        <v>14</v>
      </c>
      <c r="Y65" s="71" t="s">
        <v>14</v>
      </c>
      <c r="Z65" s="72" t="s">
        <v>1</v>
      </c>
      <c r="AA65" s="72" t="s">
        <v>1</v>
      </c>
      <c r="AB65" s="71" t="s">
        <v>1613</v>
      </c>
      <c r="AC65" s="72" t="s">
        <v>0</v>
      </c>
    </row>
    <row r="66" spans="1:29" ht="32" x14ac:dyDescent="0.2">
      <c r="A66" s="71" t="s">
        <v>991</v>
      </c>
      <c r="B66" s="47"/>
      <c r="C66" s="44" t="str">
        <f t="shared" si="0"/>
        <v>0511100120</v>
      </c>
      <c r="D66" s="71" t="s">
        <v>991</v>
      </c>
      <c r="E66" s="71" t="s">
        <v>991</v>
      </c>
      <c r="F66" s="71" t="s">
        <v>1655</v>
      </c>
      <c r="G66" s="71" t="s">
        <v>562</v>
      </c>
      <c r="H66" s="71" t="s">
        <v>81</v>
      </c>
      <c r="I66" s="71" t="s">
        <v>14</v>
      </c>
      <c r="J66" s="71" t="s">
        <v>14</v>
      </c>
      <c r="K66" s="71" t="s">
        <v>1885</v>
      </c>
      <c r="L66" s="72" t="b">
        <v>0</v>
      </c>
      <c r="M66" s="71" t="s">
        <v>64</v>
      </c>
      <c r="N66" s="71" t="s">
        <v>65</v>
      </c>
      <c r="O66" s="71" t="s">
        <v>71</v>
      </c>
      <c r="P66" s="71" t="s">
        <v>32</v>
      </c>
      <c r="Q66" s="71" t="s">
        <v>1480</v>
      </c>
      <c r="R66" s="71" t="s">
        <v>1481</v>
      </c>
      <c r="S66" s="72" t="s">
        <v>1</v>
      </c>
      <c r="T66" s="71" t="s">
        <v>14</v>
      </c>
      <c r="U66" s="71" t="s">
        <v>14</v>
      </c>
      <c r="V66" s="72" t="s">
        <v>1</v>
      </c>
      <c r="W66" s="71" t="s">
        <v>14</v>
      </c>
      <c r="X66" s="71" t="s">
        <v>14</v>
      </c>
      <c r="Y66" s="71" t="s">
        <v>14</v>
      </c>
      <c r="Z66" s="72" t="s">
        <v>1</v>
      </c>
      <c r="AA66" s="72" t="s">
        <v>1</v>
      </c>
      <c r="AB66" s="71" t="s">
        <v>1613</v>
      </c>
      <c r="AC66" s="72" t="s">
        <v>0</v>
      </c>
    </row>
    <row r="67" spans="1:29" ht="32" x14ac:dyDescent="0.2">
      <c r="A67" s="71" t="s">
        <v>992</v>
      </c>
      <c r="B67" s="47"/>
      <c r="C67" s="44" t="str">
        <f t="shared" si="0"/>
        <v>0511100121</v>
      </c>
      <c r="D67" s="71" t="s">
        <v>992</v>
      </c>
      <c r="E67" s="71" t="s">
        <v>992</v>
      </c>
      <c r="F67" s="71" t="s">
        <v>1655</v>
      </c>
      <c r="G67" s="71" t="s">
        <v>653</v>
      </c>
      <c r="H67" s="71" t="s">
        <v>81</v>
      </c>
      <c r="I67" s="71" t="s">
        <v>14</v>
      </c>
      <c r="J67" s="71" t="s">
        <v>14</v>
      </c>
      <c r="K67" s="71" t="s">
        <v>1878</v>
      </c>
      <c r="L67" s="72" t="b">
        <v>0</v>
      </c>
      <c r="M67" s="71" t="s">
        <v>64</v>
      </c>
      <c r="N67" s="71" t="s">
        <v>65</v>
      </c>
      <c r="O67" s="71" t="s">
        <v>71</v>
      </c>
      <c r="P67" s="71" t="s">
        <v>32</v>
      </c>
      <c r="Q67" s="71" t="s">
        <v>1480</v>
      </c>
      <c r="R67" s="71" t="s">
        <v>1481</v>
      </c>
      <c r="S67" s="72" t="s">
        <v>1</v>
      </c>
      <c r="T67" s="71" t="s">
        <v>14</v>
      </c>
      <c r="U67" s="71" t="s">
        <v>14</v>
      </c>
      <c r="V67" s="72" t="s">
        <v>1</v>
      </c>
      <c r="W67" s="71" t="s">
        <v>14</v>
      </c>
      <c r="X67" s="71" t="s">
        <v>14</v>
      </c>
      <c r="Y67" s="71" t="s">
        <v>14</v>
      </c>
      <c r="Z67" s="72" t="s">
        <v>1</v>
      </c>
      <c r="AA67" s="72" t="s">
        <v>1</v>
      </c>
      <c r="AB67" s="71" t="s">
        <v>1613</v>
      </c>
      <c r="AC67" s="72" t="s">
        <v>0</v>
      </c>
    </row>
    <row r="68" spans="1:29" ht="32" x14ac:dyDescent="0.2">
      <c r="A68" s="71" t="s">
        <v>993</v>
      </c>
      <c r="B68" s="47"/>
      <c r="C68" s="44" t="str">
        <f t="shared" ref="C68:C131" si="1">CONCATENATE(B68,A68)</f>
        <v>0511100122</v>
      </c>
      <c r="D68" s="71" t="s">
        <v>993</v>
      </c>
      <c r="E68" s="71" t="s">
        <v>993</v>
      </c>
      <c r="F68" s="71" t="s">
        <v>1655</v>
      </c>
      <c r="G68" s="71" t="s">
        <v>588</v>
      </c>
      <c r="H68" s="71" t="s">
        <v>81</v>
      </c>
      <c r="I68" s="71" t="s">
        <v>14</v>
      </c>
      <c r="J68" s="71" t="s">
        <v>14</v>
      </c>
      <c r="K68" s="71" t="s">
        <v>1872</v>
      </c>
      <c r="L68" s="72" t="b">
        <v>0</v>
      </c>
      <c r="M68" s="71" t="s">
        <v>64</v>
      </c>
      <c r="N68" s="71" t="s">
        <v>65</v>
      </c>
      <c r="O68" s="71" t="s">
        <v>71</v>
      </c>
      <c r="P68" s="71" t="s">
        <v>32</v>
      </c>
      <c r="Q68" s="71" t="s">
        <v>1480</v>
      </c>
      <c r="R68" s="71" t="s">
        <v>1481</v>
      </c>
      <c r="S68" s="72" t="s">
        <v>1</v>
      </c>
      <c r="T68" s="71" t="s">
        <v>14</v>
      </c>
      <c r="U68" s="71" t="s">
        <v>14</v>
      </c>
      <c r="V68" s="72" t="s">
        <v>1</v>
      </c>
      <c r="W68" s="71" t="s">
        <v>14</v>
      </c>
      <c r="X68" s="71" t="s">
        <v>14</v>
      </c>
      <c r="Y68" s="71" t="s">
        <v>14</v>
      </c>
      <c r="Z68" s="72" t="s">
        <v>1</v>
      </c>
      <c r="AA68" s="72" t="s">
        <v>1</v>
      </c>
      <c r="AB68" s="71" t="s">
        <v>14</v>
      </c>
      <c r="AC68" s="72" t="s">
        <v>0</v>
      </c>
    </row>
    <row r="69" spans="1:29" ht="32" x14ac:dyDescent="0.2">
      <c r="A69" s="71" t="s">
        <v>994</v>
      </c>
      <c r="B69" s="47"/>
      <c r="C69" s="44" t="str">
        <f t="shared" si="1"/>
        <v>0511100123</v>
      </c>
      <c r="D69" s="71" t="s">
        <v>994</v>
      </c>
      <c r="E69" s="71" t="s">
        <v>994</v>
      </c>
      <c r="F69" s="71" t="s">
        <v>1655</v>
      </c>
      <c r="G69" s="71" t="s">
        <v>435</v>
      </c>
      <c r="H69" s="71" t="s">
        <v>62</v>
      </c>
      <c r="I69" s="71" t="s">
        <v>436</v>
      </c>
      <c r="J69" s="71" t="s">
        <v>1630</v>
      </c>
      <c r="K69" s="71" t="s">
        <v>14</v>
      </c>
      <c r="L69" s="72" t="b">
        <v>0</v>
      </c>
      <c r="M69" s="71" t="s">
        <v>64</v>
      </c>
      <c r="N69" s="71" t="s">
        <v>65</v>
      </c>
      <c r="O69" s="71" t="s">
        <v>66</v>
      </c>
      <c r="P69" s="71" t="s">
        <v>32</v>
      </c>
      <c r="Q69" s="71" t="s">
        <v>1480</v>
      </c>
      <c r="R69" s="71" t="s">
        <v>1481</v>
      </c>
      <c r="S69" s="72" t="s">
        <v>1</v>
      </c>
      <c r="T69" s="71" t="s">
        <v>14</v>
      </c>
      <c r="U69" s="71" t="s">
        <v>14</v>
      </c>
      <c r="V69" s="72" t="s">
        <v>1</v>
      </c>
      <c r="W69" s="71" t="s">
        <v>14</v>
      </c>
      <c r="X69" s="71" t="s">
        <v>14</v>
      </c>
      <c r="Y69" s="71" t="s">
        <v>14</v>
      </c>
      <c r="Z69" s="72" t="s">
        <v>1</v>
      </c>
      <c r="AA69" s="72" t="s">
        <v>1</v>
      </c>
      <c r="AB69" s="71" t="s">
        <v>1610</v>
      </c>
      <c r="AC69" s="72" t="s">
        <v>0</v>
      </c>
    </row>
    <row r="70" spans="1:29" ht="32" x14ac:dyDescent="0.2">
      <c r="A70" s="71" t="s">
        <v>995</v>
      </c>
      <c r="B70" s="47"/>
      <c r="C70" s="44" t="str">
        <f t="shared" si="1"/>
        <v>0511100124</v>
      </c>
      <c r="D70" s="71" t="s">
        <v>995</v>
      </c>
      <c r="E70" s="71" t="s">
        <v>995</v>
      </c>
      <c r="F70" s="71" t="s">
        <v>1655</v>
      </c>
      <c r="G70" s="71" t="s">
        <v>433</v>
      </c>
      <c r="H70" s="71" t="s">
        <v>62</v>
      </c>
      <c r="I70" s="71" t="s">
        <v>434</v>
      </c>
      <c r="J70" s="71" t="s">
        <v>1639</v>
      </c>
      <c r="K70" s="71" t="s">
        <v>14</v>
      </c>
      <c r="L70" s="72" t="b">
        <v>0</v>
      </c>
      <c r="M70" s="71" t="s">
        <v>64</v>
      </c>
      <c r="N70" s="71" t="s">
        <v>65</v>
      </c>
      <c r="O70" s="71" t="s">
        <v>66</v>
      </c>
      <c r="P70" s="71" t="s">
        <v>32</v>
      </c>
      <c r="Q70" s="71" t="s">
        <v>1480</v>
      </c>
      <c r="R70" s="71" t="s">
        <v>1481</v>
      </c>
      <c r="S70" s="72" t="s">
        <v>1</v>
      </c>
      <c r="T70" s="71" t="s">
        <v>14</v>
      </c>
      <c r="U70" s="71" t="s">
        <v>14</v>
      </c>
      <c r="V70" s="72" t="s">
        <v>1</v>
      </c>
      <c r="W70" s="71" t="s">
        <v>14</v>
      </c>
      <c r="X70" s="71" t="s">
        <v>14</v>
      </c>
      <c r="Y70" s="71" t="s">
        <v>14</v>
      </c>
      <c r="Z70" s="72" t="s">
        <v>1</v>
      </c>
      <c r="AA70" s="72" t="s">
        <v>1</v>
      </c>
      <c r="AB70" s="71" t="s">
        <v>1610</v>
      </c>
      <c r="AC70" s="72" t="s">
        <v>0</v>
      </c>
    </row>
    <row r="71" spans="1:29" ht="32" x14ac:dyDescent="0.2">
      <c r="A71" s="71" t="s">
        <v>996</v>
      </c>
      <c r="B71" s="47"/>
      <c r="C71" s="44" t="str">
        <f t="shared" si="1"/>
        <v>0511100302</v>
      </c>
      <c r="D71" s="71" t="s">
        <v>996</v>
      </c>
      <c r="E71" s="71" t="s">
        <v>996</v>
      </c>
      <c r="F71" s="71" t="s">
        <v>1656</v>
      </c>
      <c r="G71" s="71" t="s">
        <v>133</v>
      </c>
      <c r="H71" s="71" t="s">
        <v>62</v>
      </c>
      <c r="I71" s="71" t="s">
        <v>134</v>
      </c>
      <c r="J71" s="71" t="s">
        <v>1630</v>
      </c>
      <c r="K71" s="71" t="s">
        <v>14</v>
      </c>
      <c r="L71" s="72" t="b">
        <v>0</v>
      </c>
      <c r="M71" s="71" t="s">
        <v>64</v>
      </c>
      <c r="N71" s="71" t="s">
        <v>65</v>
      </c>
      <c r="O71" s="71" t="s">
        <v>66</v>
      </c>
      <c r="P71" s="71" t="s">
        <v>32</v>
      </c>
      <c r="Q71" s="71" t="s">
        <v>1480</v>
      </c>
      <c r="R71" s="71" t="s">
        <v>1481</v>
      </c>
      <c r="S71" s="72" t="s">
        <v>1</v>
      </c>
      <c r="T71" s="71" t="s">
        <v>14</v>
      </c>
      <c r="U71" s="71" t="s">
        <v>14</v>
      </c>
      <c r="V71" s="72" t="s">
        <v>1</v>
      </c>
      <c r="W71" s="71" t="s">
        <v>14</v>
      </c>
      <c r="X71" s="71" t="s">
        <v>14</v>
      </c>
      <c r="Y71" s="71" t="s">
        <v>14</v>
      </c>
      <c r="Z71" s="72" t="s">
        <v>1</v>
      </c>
      <c r="AA71" s="72" t="s">
        <v>1</v>
      </c>
      <c r="AB71" s="71" t="s">
        <v>1643</v>
      </c>
      <c r="AC71" s="72" t="s">
        <v>0</v>
      </c>
    </row>
    <row r="72" spans="1:29" ht="32" x14ac:dyDescent="0.2">
      <c r="A72" s="71" t="s">
        <v>997</v>
      </c>
      <c r="B72" s="47"/>
      <c r="C72" s="44" t="str">
        <f t="shared" si="1"/>
        <v>0511100311</v>
      </c>
      <c r="D72" s="71" t="s">
        <v>997</v>
      </c>
      <c r="E72" s="71" t="s">
        <v>997</v>
      </c>
      <c r="F72" s="71" t="s">
        <v>1656</v>
      </c>
      <c r="G72" s="71" t="s">
        <v>325</v>
      </c>
      <c r="H72" s="71" t="s">
        <v>81</v>
      </c>
      <c r="I72" s="71" t="s">
        <v>14</v>
      </c>
      <c r="J72" s="71" t="s">
        <v>14</v>
      </c>
      <c r="K72" s="71" t="s">
        <v>1875</v>
      </c>
      <c r="L72" s="72" t="b">
        <v>0</v>
      </c>
      <c r="M72" s="71" t="s">
        <v>64</v>
      </c>
      <c r="N72" s="71" t="s">
        <v>65</v>
      </c>
      <c r="O72" s="71" t="s">
        <v>66</v>
      </c>
      <c r="P72" s="71" t="s">
        <v>32</v>
      </c>
      <c r="Q72" s="71" t="s">
        <v>1480</v>
      </c>
      <c r="R72" s="71" t="s">
        <v>1481</v>
      </c>
      <c r="S72" s="72" t="s">
        <v>1</v>
      </c>
      <c r="T72" s="71" t="s">
        <v>14</v>
      </c>
      <c r="U72" s="71" t="s">
        <v>14</v>
      </c>
      <c r="V72" s="72" t="s">
        <v>1</v>
      </c>
      <c r="W72" s="71" t="s">
        <v>14</v>
      </c>
      <c r="X72" s="71" t="s">
        <v>14</v>
      </c>
      <c r="Y72" s="71" t="s">
        <v>14</v>
      </c>
      <c r="Z72" s="72" t="s">
        <v>1</v>
      </c>
      <c r="AA72" s="72" t="s">
        <v>1</v>
      </c>
      <c r="AB72" s="71" t="s">
        <v>14</v>
      </c>
      <c r="AC72" s="72" t="s">
        <v>0</v>
      </c>
    </row>
    <row r="73" spans="1:29" ht="32" x14ac:dyDescent="0.2">
      <c r="A73" s="71" t="s">
        <v>998</v>
      </c>
      <c r="B73" s="47"/>
      <c r="C73" s="44" t="str">
        <f t="shared" si="1"/>
        <v>0511100313</v>
      </c>
      <c r="D73" s="71" t="s">
        <v>998</v>
      </c>
      <c r="E73" s="71" t="s">
        <v>125</v>
      </c>
      <c r="F73" s="71" t="s">
        <v>1656</v>
      </c>
      <c r="G73" s="71" t="s">
        <v>322</v>
      </c>
      <c r="H73" s="71" t="s">
        <v>81</v>
      </c>
      <c r="I73" s="71" t="s">
        <v>14</v>
      </c>
      <c r="J73" s="71" t="s">
        <v>14</v>
      </c>
      <c r="K73" s="71" t="s">
        <v>1872</v>
      </c>
      <c r="L73" s="72" t="b">
        <v>0</v>
      </c>
      <c r="M73" s="71" t="s">
        <v>64</v>
      </c>
      <c r="N73" s="71" t="s">
        <v>65</v>
      </c>
      <c r="O73" s="71" t="s">
        <v>132</v>
      </c>
      <c r="P73" s="71" t="s">
        <v>32</v>
      </c>
      <c r="Q73" s="71" t="s">
        <v>1480</v>
      </c>
      <c r="R73" s="71" t="s">
        <v>1481</v>
      </c>
      <c r="S73" s="72" t="s">
        <v>1</v>
      </c>
      <c r="T73" s="71" t="s">
        <v>14</v>
      </c>
      <c r="U73" s="71" t="s">
        <v>14</v>
      </c>
      <c r="V73" s="72" t="s">
        <v>1</v>
      </c>
      <c r="W73" s="71" t="s">
        <v>14</v>
      </c>
      <c r="X73" s="71" t="s">
        <v>14</v>
      </c>
      <c r="Y73" s="71" t="s">
        <v>14</v>
      </c>
      <c r="Z73" s="72" t="s">
        <v>1</v>
      </c>
      <c r="AA73" s="72" t="s">
        <v>1</v>
      </c>
      <c r="AB73" s="71" t="s">
        <v>1762</v>
      </c>
      <c r="AC73" s="72" t="s">
        <v>0</v>
      </c>
    </row>
    <row r="74" spans="1:29" ht="32" x14ac:dyDescent="0.2">
      <c r="A74" s="71" t="s">
        <v>999</v>
      </c>
      <c r="B74" s="47"/>
      <c r="C74" s="44" t="str">
        <f t="shared" si="1"/>
        <v>0511100314</v>
      </c>
      <c r="D74" s="71" t="s">
        <v>999</v>
      </c>
      <c r="E74" s="71" t="s">
        <v>125</v>
      </c>
      <c r="F74" s="71" t="s">
        <v>1656</v>
      </c>
      <c r="G74" s="71" t="s">
        <v>320</v>
      </c>
      <c r="H74" s="71" t="s">
        <v>81</v>
      </c>
      <c r="I74" s="71" t="s">
        <v>14</v>
      </c>
      <c r="J74" s="71" t="s">
        <v>14</v>
      </c>
      <c r="K74" s="71" t="s">
        <v>1872</v>
      </c>
      <c r="L74" s="72" t="b">
        <v>0</v>
      </c>
      <c r="M74" s="71" t="s">
        <v>64</v>
      </c>
      <c r="N74" s="71" t="s">
        <v>65</v>
      </c>
      <c r="O74" s="71" t="s">
        <v>132</v>
      </c>
      <c r="P74" s="71" t="s">
        <v>32</v>
      </c>
      <c r="Q74" s="71" t="s">
        <v>1480</v>
      </c>
      <c r="R74" s="71" t="s">
        <v>1481</v>
      </c>
      <c r="S74" s="72" t="s">
        <v>1</v>
      </c>
      <c r="T74" s="71" t="s">
        <v>14</v>
      </c>
      <c r="U74" s="71" t="s">
        <v>14</v>
      </c>
      <c r="V74" s="72" t="s">
        <v>1</v>
      </c>
      <c r="W74" s="71" t="s">
        <v>14</v>
      </c>
      <c r="X74" s="71" t="s">
        <v>14</v>
      </c>
      <c r="Y74" s="71" t="s">
        <v>14</v>
      </c>
      <c r="Z74" s="72" t="s">
        <v>1</v>
      </c>
      <c r="AA74" s="72" t="s">
        <v>1</v>
      </c>
      <c r="AB74" s="71" t="s">
        <v>1762</v>
      </c>
      <c r="AC74" s="72" t="s">
        <v>0</v>
      </c>
    </row>
    <row r="75" spans="1:29" ht="32" x14ac:dyDescent="0.2">
      <c r="A75" s="71" t="s">
        <v>1000</v>
      </c>
      <c r="B75" s="47"/>
      <c r="C75" s="44" t="str">
        <f t="shared" si="1"/>
        <v>0511100501</v>
      </c>
      <c r="D75" s="71" t="s">
        <v>1000</v>
      </c>
      <c r="E75" s="71" t="s">
        <v>1000</v>
      </c>
      <c r="F75" s="71" t="s">
        <v>1934</v>
      </c>
      <c r="G75" s="71" t="s">
        <v>703</v>
      </c>
      <c r="H75" s="71" t="s">
        <v>81</v>
      </c>
      <c r="I75" s="71" t="s">
        <v>14</v>
      </c>
      <c r="J75" s="71" t="s">
        <v>14</v>
      </c>
      <c r="K75" s="71" t="s">
        <v>1874</v>
      </c>
      <c r="L75" s="72" t="b">
        <v>0</v>
      </c>
      <c r="M75" s="71" t="s">
        <v>64</v>
      </c>
      <c r="N75" s="71" t="s">
        <v>65</v>
      </c>
      <c r="O75" s="71" t="s">
        <v>66</v>
      </c>
      <c r="P75" s="71" t="s">
        <v>72</v>
      </c>
      <c r="Q75" s="71" t="s">
        <v>1480</v>
      </c>
      <c r="R75" s="71" t="s">
        <v>1481</v>
      </c>
      <c r="S75" s="72" t="s">
        <v>1</v>
      </c>
      <c r="T75" s="71" t="s">
        <v>14</v>
      </c>
      <c r="U75" s="71" t="s">
        <v>14</v>
      </c>
      <c r="V75" s="72" t="s">
        <v>1</v>
      </c>
      <c r="W75" s="71" t="s">
        <v>14</v>
      </c>
      <c r="X75" s="71" t="s">
        <v>14</v>
      </c>
      <c r="Y75" s="71" t="s">
        <v>14</v>
      </c>
      <c r="Z75" s="72" t="s">
        <v>1</v>
      </c>
      <c r="AA75" s="72" t="s">
        <v>1</v>
      </c>
      <c r="AB75" s="71" t="s">
        <v>1611</v>
      </c>
      <c r="AC75" s="72" t="s">
        <v>0</v>
      </c>
    </row>
    <row r="76" spans="1:29" ht="32" x14ac:dyDescent="0.2">
      <c r="A76" s="71" t="s">
        <v>1001</v>
      </c>
      <c r="B76" s="47"/>
      <c r="C76" s="44" t="str">
        <f t="shared" si="1"/>
        <v>0511100502</v>
      </c>
      <c r="D76" s="71" t="s">
        <v>1001</v>
      </c>
      <c r="E76" s="71" t="s">
        <v>1001</v>
      </c>
      <c r="F76" s="71" t="s">
        <v>1934</v>
      </c>
      <c r="G76" s="71" t="s">
        <v>757</v>
      </c>
      <c r="H76" s="71" t="s">
        <v>81</v>
      </c>
      <c r="I76" s="71" t="s">
        <v>14</v>
      </c>
      <c r="J76" s="71" t="s">
        <v>14</v>
      </c>
      <c r="K76" s="71" t="s">
        <v>1872</v>
      </c>
      <c r="L76" s="72" t="b">
        <v>0</v>
      </c>
      <c r="M76" s="71" t="s">
        <v>64</v>
      </c>
      <c r="N76" s="71" t="s">
        <v>65</v>
      </c>
      <c r="O76" s="71" t="s">
        <v>66</v>
      </c>
      <c r="P76" s="71" t="s">
        <v>72</v>
      </c>
      <c r="Q76" s="71" t="s">
        <v>1480</v>
      </c>
      <c r="R76" s="71" t="s">
        <v>1481</v>
      </c>
      <c r="S76" s="72" t="s">
        <v>1</v>
      </c>
      <c r="T76" s="71" t="s">
        <v>14</v>
      </c>
      <c r="U76" s="71" t="s">
        <v>14</v>
      </c>
      <c r="V76" s="72" t="s">
        <v>1</v>
      </c>
      <c r="W76" s="71" t="s">
        <v>14</v>
      </c>
      <c r="X76" s="71" t="s">
        <v>14</v>
      </c>
      <c r="Y76" s="71" t="s">
        <v>14</v>
      </c>
      <c r="Z76" s="72" t="s">
        <v>1</v>
      </c>
      <c r="AA76" s="72" t="s">
        <v>1</v>
      </c>
      <c r="AB76" s="71" t="s">
        <v>1611</v>
      </c>
      <c r="AC76" s="72" t="s">
        <v>0</v>
      </c>
    </row>
    <row r="77" spans="1:29" ht="32" x14ac:dyDescent="0.2">
      <c r="A77" s="71" t="s">
        <v>1002</v>
      </c>
      <c r="B77" s="47"/>
      <c r="C77" s="44" t="str">
        <f t="shared" si="1"/>
        <v>0515120200</v>
      </c>
      <c r="D77" s="71" t="s">
        <v>1002</v>
      </c>
      <c r="E77" s="71" t="s">
        <v>1002</v>
      </c>
      <c r="F77" s="71" t="s">
        <v>1657</v>
      </c>
      <c r="G77" s="71" t="s">
        <v>758</v>
      </c>
      <c r="H77" s="71" t="s">
        <v>62</v>
      </c>
      <c r="I77" s="71" t="s">
        <v>759</v>
      </c>
      <c r="J77" s="71" t="s">
        <v>1635</v>
      </c>
      <c r="K77" s="71" t="s">
        <v>14</v>
      </c>
      <c r="L77" s="72" t="b">
        <v>0</v>
      </c>
      <c r="M77" s="71" t="s">
        <v>64</v>
      </c>
      <c r="N77" s="71" t="s">
        <v>65</v>
      </c>
      <c r="O77" s="71" t="s">
        <v>71</v>
      </c>
      <c r="P77" s="71" t="s">
        <v>32</v>
      </c>
      <c r="Q77" s="71" t="s">
        <v>1480</v>
      </c>
      <c r="R77" s="71" t="s">
        <v>1481</v>
      </c>
      <c r="S77" s="72" t="s">
        <v>1</v>
      </c>
      <c r="T77" s="71" t="s">
        <v>14</v>
      </c>
      <c r="U77" s="71" t="s">
        <v>14</v>
      </c>
      <c r="V77" s="72" t="s">
        <v>1</v>
      </c>
      <c r="W77" s="71" t="s">
        <v>14</v>
      </c>
      <c r="X77" s="71" t="s">
        <v>14</v>
      </c>
      <c r="Y77" s="71" t="s">
        <v>14</v>
      </c>
      <c r="Z77" s="72" t="s">
        <v>0</v>
      </c>
      <c r="AA77" s="72" t="s">
        <v>1</v>
      </c>
      <c r="AB77" s="71" t="s">
        <v>1613</v>
      </c>
      <c r="AC77" s="72" t="s">
        <v>0</v>
      </c>
    </row>
    <row r="78" spans="1:29" ht="32" x14ac:dyDescent="0.2">
      <c r="A78" s="71" t="s">
        <v>1003</v>
      </c>
      <c r="B78" s="47"/>
      <c r="C78" s="44" t="str">
        <f t="shared" si="1"/>
        <v>0522030103</v>
      </c>
      <c r="D78" s="71" t="s">
        <v>1003</v>
      </c>
      <c r="E78" s="71" t="s">
        <v>1003</v>
      </c>
      <c r="F78" s="71" t="s">
        <v>1658</v>
      </c>
      <c r="G78" s="71" t="s">
        <v>582</v>
      </c>
      <c r="H78" s="71" t="s">
        <v>62</v>
      </c>
      <c r="I78" s="71" t="s">
        <v>583</v>
      </c>
      <c r="J78" s="71" t="s">
        <v>1639</v>
      </c>
      <c r="K78" s="71" t="s">
        <v>14</v>
      </c>
      <c r="L78" s="72" t="b">
        <v>0</v>
      </c>
      <c r="M78" s="71" t="s">
        <v>75</v>
      </c>
      <c r="N78" s="71" t="s">
        <v>76</v>
      </c>
      <c r="O78" s="71" t="s">
        <v>66</v>
      </c>
      <c r="P78" s="71" t="s">
        <v>77</v>
      </c>
      <c r="Q78" s="71" t="s">
        <v>1480</v>
      </c>
      <c r="R78" s="71" t="s">
        <v>1481</v>
      </c>
      <c r="S78" s="72" t="s">
        <v>1</v>
      </c>
      <c r="T78" s="71" t="s">
        <v>14</v>
      </c>
      <c r="U78" s="71" t="s">
        <v>14</v>
      </c>
      <c r="V78" s="72" t="s">
        <v>1</v>
      </c>
      <c r="W78" s="71" t="s">
        <v>14</v>
      </c>
      <c r="X78" s="71" t="s">
        <v>14</v>
      </c>
      <c r="Y78" s="71" t="s">
        <v>14</v>
      </c>
      <c r="Z78" s="72" t="s">
        <v>1</v>
      </c>
      <c r="AA78" s="72" t="s">
        <v>1</v>
      </c>
      <c r="AB78" s="71" t="s">
        <v>14</v>
      </c>
      <c r="AC78" s="72" t="s">
        <v>0</v>
      </c>
    </row>
    <row r="79" spans="1:29" ht="32" x14ac:dyDescent="0.2">
      <c r="A79" s="71" t="s">
        <v>1004</v>
      </c>
      <c r="B79" s="47"/>
      <c r="C79" s="44" t="str">
        <f t="shared" si="1"/>
        <v>0522030305</v>
      </c>
      <c r="D79" s="71" t="s">
        <v>1004</v>
      </c>
      <c r="E79" s="71" t="s">
        <v>1004</v>
      </c>
      <c r="F79" s="71" t="s">
        <v>1659</v>
      </c>
      <c r="G79" s="71" t="s">
        <v>297</v>
      </c>
      <c r="H79" s="71" t="s">
        <v>62</v>
      </c>
      <c r="I79" s="71" t="s">
        <v>298</v>
      </c>
      <c r="J79" s="71" t="s">
        <v>1635</v>
      </c>
      <c r="K79" s="71" t="s">
        <v>14</v>
      </c>
      <c r="L79" s="72" t="b">
        <v>0</v>
      </c>
      <c r="M79" s="71" t="s">
        <v>75</v>
      </c>
      <c r="N79" s="71" t="s">
        <v>76</v>
      </c>
      <c r="O79" s="71" t="s">
        <v>66</v>
      </c>
      <c r="P79" s="71" t="s">
        <v>72</v>
      </c>
      <c r="Q79" s="71" t="s">
        <v>1480</v>
      </c>
      <c r="R79" s="71" t="s">
        <v>1481</v>
      </c>
      <c r="S79" s="72" t="s">
        <v>1</v>
      </c>
      <c r="T79" s="71" t="s">
        <v>14</v>
      </c>
      <c r="U79" s="71" t="s">
        <v>14</v>
      </c>
      <c r="V79" s="72" t="s">
        <v>1</v>
      </c>
      <c r="W79" s="71" t="s">
        <v>14</v>
      </c>
      <c r="X79" s="71" t="s">
        <v>14</v>
      </c>
      <c r="Y79" s="71" t="s">
        <v>14</v>
      </c>
      <c r="Z79" s="72" t="s">
        <v>0</v>
      </c>
      <c r="AA79" s="72" t="s">
        <v>1</v>
      </c>
      <c r="AB79" s="71" t="s">
        <v>14</v>
      </c>
      <c r="AC79" s="72" t="s">
        <v>0</v>
      </c>
    </row>
    <row r="80" spans="1:29" ht="32" x14ac:dyDescent="0.2">
      <c r="A80" s="71" t="s">
        <v>1005</v>
      </c>
      <c r="B80" s="47"/>
      <c r="C80" s="44" t="str">
        <f t="shared" si="1"/>
        <v>0522030306</v>
      </c>
      <c r="D80" s="71" t="s">
        <v>1005</v>
      </c>
      <c r="E80" s="71" t="s">
        <v>1005</v>
      </c>
      <c r="F80" s="71" t="s">
        <v>1659</v>
      </c>
      <c r="G80" s="71" t="s">
        <v>299</v>
      </c>
      <c r="H80" s="71" t="s">
        <v>62</v>
      </c>
      <c r="I80" s="71" t="s">
        <v>300</v>
      </c>
      <c r="J80" s="71" t="s">
        <v>1649</v>
      </c>
      <c r="K80" s="71" t="s">
        <v>14</v>
      </c>
      <c r="L80" s="72" t="b">
        <v>0</v>
      </c>
      <c r="M80" s="71" t="s">
        <v>75</v>
      </c>
      <c r="N80" s="71" t="s">
        <v>76</v>
      </c>
      <c r="O80" s="71" t="s">
        <v>66</v>
      </c>
      <c r="P80" s="71" t="s">
        <v>72</v>
      </c>
      <c r="Q80" s="71" t="s">
        <v>1480</v>
      </c>
      <c r="R80" s="71" t="s">
        <v>1481</v>
      </c>
      <c r="S80" s="72" t="s">
        <v>1</v>
      </c>
      <c r="T80" s="71" t="s">
        <v>14</v>
      </c>
      <c r="U80" s="71" t="s">
        <v>14</v>
      </c>
      <c r="V80" s="72" t="s">
        <v>1</v>
      </c>
      <c r="W80" s="71" t="s">
        <v>14</v>
      </c>
      <c r="X80" s="71" t="s">
        <v>14</v>
      </c>
      <c r="Y80" s="71" t="s">
        <v>14</v>
      </c>
      <c r="Z80" s="72" t="s">
        <v>1</v>
      </c>
      <c r="AA80" s="72" t="s">
        <v>1</v>
      </c>
      <c r="AB80" s="71" t="s">
        <v>14</v>
      </c>
      <c r="AC80" s="72" t="s">
        <v>0</v>
      </c>
    </row>
    <row r="81" spans="1:29" ht="32" x14ac:dyDescent="0.2">
      <c r="A81" s="71" t="s">
        <v>1006</v>
      </c>
      <c r="B81" s="47"/>
      <c r="C81" s="44" t="str">
        <f t="shared" si="1"/>
        <v>0522030311</v>
      </c>
      <c r="D81" s="71" t="s">
        <v>1006</v>
      </c>
      <c r="E81" s="71" t="s">
        <v>1006</v>
      </c>
      <c r="F81" s="71" t="s">
        <v>1659</v>
      </c>
      <c r="G81" s="71" t="s">
        <v>301</v>
      </c>
      <c r="H81" s="71" t="s">
        <v>62</v>
      </c>
      <c r="I81" s="71" t="s">
        <v>302</v>
      </c>
      <c r="J81" s="71" t="s">
        <v>1630</v>
      </c>
      <c r="K81" s="71" t="s">
        <v>14</v>
      </c>
      <c r="L81" s="72" t="b">
        <v>0</v>
      </c>
      <c r="M81" s="71" t="s">
        <v>75</v>
      </c>
      <c r="N81" s="71" t="s">
        <v>76</v>
      </c>
      <c r="O81" s="71" t="s">
        <v>66</v>
      </c>
      <c r="P81" s="71" t="s">
        <v>72</v>
      </c>
      <c r="Q81" s="71" t="s">
        <v>1480</v>
      </c>
      <c r="R81" s="71" t="s">
        <v>1481</v>
      </c>
      <c r="S81" s="72" t="s">
        <v>1</v>
      </c>
      <c r="T81" s="71" t="s">
        <v>14</v>
      </c>
      <c r="U81" s="71" t="s">
        <v>14</v>
      </c>
      <c r="V81" s="72" t="s">
        <v>1</v>
      </c>
      <c r="W81" s="71" t="s">
        <v>14</v>
      </c>
      <c r="X81" s="71" t="s">
        <v>14</v>
      </c>
      <c r="Y81" s="71" t="s">
        <v>1660</v>
      </c>
      <c r="Z81" s="72" t="s">
        <v>1</v>
      </c>
      <c r="AA81" s="72" t="s">
        <v>1</v>
      </c>
      <c r="AB81" s="71" t="s">
        <v>1654</v>
      </c>
      <c r="AC81" s="72" t="s">
        <v>0</v>
      </c>
    </row>
    <row r="82" spans="1:29" ht="32" x14ac:dyDescent="0.2">
      <c r="A82" s="71" t="s">
        <v>1007</v>
      </c>
      <c r="B82" s="47"/>
      <c r="C82" s="44" t="str">
        <f t="shared" si="1"/>
        <v>0530700100</v>
      </c>
      <c r="D82" s="71" t="s">
        <v>1007</v>
      </c>
      <c r="E82" s="71" t="s">
        <v>91</v>
      </c>
      <c r="F82" s="71" t="s">
        <v>1935</v>
      </c>
      <c r="G82" s="71" t="s">
        <v>323</v>
      </c>
      <c r="H82" s="71" t="s">
        <v>81</v>
      </c>
      <c r="I82" s="71" t="s">
        <v>14</v>
      </c>
      <c r="J82" s="71" t="s">
        <v>14</v>
      </c>
      <c r="K82" s="71" t="s">
        <v>1877</v>
      </c>
      <c r="L82" s="72" t="b">
        <v>0</v>
      </c>
      <c r="M82" s="71" t="s">
        <v>64</v>
      </c>
      <c r="N82" s="71" t="s">
        <v>65</v>
      </c>
      <c r="O82" s="71" t="s">
        <v>132</v>
      </c>
      <c r="P82" s="71" t="s">
        <v>32</v>
      </c>
      <c r="Q82" s="71" t="s">
        <v>1480</v>
      </c>
      <c r="R82" s="71" t="s">
        <v>1481</v>
      </c>
      <c r="S82" s="72" t="s">
        <v>1</v>
      </c>
      <c r="T82" s="71" t="s">
        <v>14</v>
      </c>
      <c r="U82" s="71" t="s">
        <v>14</v>
      </c>
      <c r="V82" s="72" t="s">
        <v>1</v>
      </c>
      <c r="W82" s="71" t="s">
        <v>14</v>
      </c>
      <c r="X82" s="71" t="s">
        <v>14</v>
      </c>
      <c r="Y82" s="71" t="s">
        <v>14</v>
      </c>
      <c r="Z82" s="72" t="s">
        <v>1</v>
      </c>
      <c r="AA82" s="72" t="s">
        <v>1</v>
      </c>
      <c r="AB82" s="71" t="s">
        <v>1699</v>
      </c>
      <c r="AC82" s="72" t="s">
        <v>0</v>
      </c>
    </row>
    <row r="83" spans="1:29" ht="32" x14ac:dyDescent="0.2">
      <c r="A83" s="71" t="s">
        <v>1008</v>
      </c>
      <c r="B83" s="47"/>
      <c r="C83" s="44" t="str">
        <f t="shared" si="1"/>
        <v>0530710400</v>
      </c>
      <c r="D83" s="71" t="s">
        <v>1008</v>
      </c>
      <c r="E83" s="71" t="s">
        <v>91</v>
      </c>
      <c r="F83" s="71" t="s">
        <v>1936</v>
      </c>
      <c r="G83" s="71" t="s">
        <v>459</v>
      </c>
      <c r="H83" s="71" t="s">
        <v>81</v>
      </c>
      <c r="I83" s="71" t="s">
        <v>14</v>
      </c>
      <c r="J83" s="71" t="s">
        <v>14</v>
      </c>
      <c r="K83" s="71" t="s">
        <v>1883</v>
      </c>
      <c r="L83" s="72" t="b">
        <v>0</v>
      </c>
      <c r="M83" s="71" t="s">
        <v>64</v>
      </c>
      <c r="N83" s="71" t="s">
        <v>65</v>
      </c>
      <c r="O83" s="71" t="s">
        <v>132</v>
      </c>
      <c r="P83" s="71" t="s">
        <v>72</v>
      </c>
      <c r="Q83" s="71" t="s">
        <v>1480</v>
      </c>
      <c r="R83" s="71" t="s">
        <v>1481</v>
      </c>
      <c r="S83" s="72" t="s">
        <v>1</v>
      </c>
      <c r="T83" s="71" t="s">
        <v>14</v>
      </c>
      <c r="U83" s="71" t="s">
        <v>14</v>
      </c>
      <c r="V83" s="72" t="s">
        <v>1</v>
      </c>
      <c r="W83" s="71" t="s">
        <v>14</v>
      </c>
      <c r="X83" s="71" t="s">
        <v>14</v>
      </c>
      <c r="Y83" s="71" t="s">
        <v>14</v>
      </c>
      <c r="Z83" s="72" t="s">
        <v>1</v>
      </c>
      <c r="AA83" s="72" t="s">
        <v>1</v>
      </c>
      <c r="AB83" s="71" t="s">
        <v>1699</v>
      </c>
      <c r="AC83" s="72" t="s">
        <v>0</v>
      </c>
    </row>
    <row r="84" spans="1:29" ht="32" x14ac:dyDescent="0.2">
      <c r="A84" s="71" t="s">
        <v>1937</v>
      </c>
      <c r="B84" s="47"/>
      <c r="C84" s="44" t="str">
        <f t="shared" si="1"/>
        <v>0545070213</v>
      </c>
      <c r="D84" s="71" t="s">
        <v>1937</v>
      </c>
      <c r="E84" s="71" t="s">
        <v>1937</v>
      </c>
      <c r="F84" s="71" t="s">
        <v>1938</v>
      </c>
      <c r="G84" s="71" t="s">
        <v>1887</v>
      </c>
      <c r="H84" s="71" t="s">
        <v>81</v>
      </c>
      <c r="I84" s="71" t="s">
        <v>14</v>
      </c>
      <c r="J84" s="71" t="s">
        <v>14</v>
      </c>
      <c r="K84" s="71" t="s">
        <v>1878</v>
      </c>
      <c r="L84" s="72" t="b">
        <v>0</v>
      </c>
      <c r="M84" s="71" t="s">
        <v>64</v>
      </c>
      <c r="N84" s="71" t="s">
        <v>1888</v>
      </c>
      <c r="O84" s="71" t="s">
        <v>66</v>
      </c>
      <c r="P84" s="71" t="s">
        <v>32</v>
      </c>
      <c r="Q84" s="71" t="s">
        <v>1480</v>
      </c>
      <c r="R84" s="71" t="s">
        <v>1481</v>
      </c>
      <c r="S84" s="72" t="s">
        <v>1</v>
      </c>
      <c r="T84" s="71" t="s">
        <v>14</v>
      </c>
      <c r="U84" s="71" t="s">
        <v>14</v>
      </c>
      <c r="V84" s="72" t="s">
        <v>1</v>
      </c>
      <c r="W84" s="71" t="s">
        <v>14</v>
      </c>
      <c r="X84" s="71" t="s">
        <v>14</v>
      </c>
      <c r="Y84" s="71" t="s">
        <v>14</v>
      </c>
      <c r="Z84" s="72" t="s">
        <v>1</v>
      </c>
      <c r="AA84" s="72" t="s">
        <v>1</v>
      </c>
      <c r="AB84" s="71" t="s">
        <v>14</v>
      </c>
      <c r="AC84" s="72" t="s">
        <v>0</v>
      </c>
    </row>
    <row r="85" spans="1:29" ht="32" x14ac:dyDescent="0.2">
      <c r="A85" s="71" t="s">
        <v>1009</v>
      </c>
      <c r="B85" s="47"/>
      <c r="C85" s="44" t="str">
        <f t="shared" si="1"/>
        <v>0550041114</v>
      </c>
      <c r="D85" s="71" t="s">
        <v>1009</v>
      </c>
      <c r="E85" s="71" t="s">
        <v>1009</v>
      </c>
      <c r="F85" s="71" t="s">
        <v>1661</v>
      </c>
      <c r="G85" s="71" t="s">
        <v>479</v>
      </c>
      <c r="H85" s="71" t="s">
        <v>62</v>
      </c>
      <c r="I85" s="71" t="s">
        <v>480</v>
      </c>
      <c r="J85" s="71" t="s">
        <v>1635</v>
      </c>
      <c r="K85" s="71" t="s">
        <v>14</v>
      </c>
      <c r="L85" s="72" t="b">
        <v>0</v>
      </c>
      <c r="M85" s="71" t="s">
        <v>64</v>
      </c>
      <c r="N85" s="71" t="s">
        <v>65</v>
      </c>
      <c r="O85" s="71" t="s">
        <v>66</v>
      </c>
      <c r="P85" s="71" t="s">
        <v>72</v>
      </c>
      <c r="Q85" s="71" t="s">
        <v>1480</v>
      </c>
      <c r="R85" s="71" t="s">
        <v>1481</v>
      </c>
      <c r="S85" s="72" t="s">
        <v>1</v>
      </c>
      <c r="T85" s="71" t="s">
        <v>14</v>
      </c>
      <c r="U85" s="71" t="s">
        <v>14</v>
      </c>
      <c r="V85" s="72" t="s">
        <v>1</v>
      </c>
      <c r="W85" s="71" t="s">
        <v>14</v>
      </c>
      <c r="X85" s="71" t="s">
        <v>14</v>
      </c>
      <c r="Y85" s="71" t="s">
        <v>14</v>
      </c>
      <c r="Z85" s="72" t="s">
        <v>1</v>
      </c>
      <c r="AA85" s="72" t="s">
        <v>1</v>
      </c>
      <c r="AB85" s="71" t="s">
        <v>1662</v>
      </c>
      <c r="AC85" s="72" t="s">
        <v>0</v>
      </c>
    </row>
    <row r="86" spans="1:29" ht="32" x14ac:dyDescent="0.2">
      <c r="A86" s="71" t="s">
        <v>1010</v>
      </c>
      <c r="B86" s="47"/>
      <c r="C86" s="44" t="str">
        <f t="shared" si="1"/>
        <v>0550041115</v>
      </c>
      <c r="D86" s="71" t="s">
        <v>1010</v>
      </c>
      <c r="E86" s="71" t="s">
        <v>1010</v>
      </c>
      <c r="F86" s="71" t="s">
        <v>1661</v>
      </c>
      <c r="G86" s="71" t="s">
        <v>475</v>
      </c>
      <c r="H86" s="71" t="s">
        <v>62</v>
      </c>
      <c r="I86" s="71" t="s">
        <v>476</v>
      </c>
      <c r="J86" s="71" t="s">
        <v>1635</v>
      </c>
      <c r="K86" s="71" t="s">
        <v>14</v>
      </c>
      <c r="L86" s="72" t="b">
        <v>0</v>
      </c>
      <c r="M86" s="71" t="s">
        <v>64</v>
      </c>
      <c r="N86" s="71" t="s">
        <v>65</v>
      </c>
      <c r="O86" s="71" t="s">
        <v>66</v>
      </c>
      <c r="P86" s="71" t="s">
        <v>72</v>
      </c>
      <c r="Q86" s="71" t="s">
        <v>1480</v>
      </c>
      <c r="R86" s="71" t="s">
        <v>1481</v>
      </c>
      <c r="S86" s="72" t="s">
        <v>1</v>
      </c>
      <c r="T86" s="71" t="s">
        <v>14</v>
      </c>
      <c r="U86" s="71" t="s">
        <v>14</v>
      </c>
      <c r="V86" s="72" t="s">
        <v>1</v>
      </c>
      <c r="W86" s="71" t="s">
        <v>14</v>
      </c>
      <c r="X86" s="71" t="s">
        <v>14</v>
      </c>
      <c r="Y86" s="71" t="s">
        <v>14</v>
      </c>
      <c r="Z86" s="72" t="s">
        <v>1</v>
      </c>
      <c r="AA86" s="72" t="s">
        <v>1</v>
      </c>
      <c r="AB86" s="71" t="s">
        <v>1662</v>
      </c>
      <c r="AC86" s="72" t="s">
        <v>0</v>
      </c>
    </row>
    <row r="87" spans="1:29" ht="32" x14ac:dyDescent="0.2">
      <c r="A87" s="71" t="s">
        <v>1011</v>
      </c>
      <c r="B87" s="47"/>
      <c r="C87" s="44" t="str">
        <f t="shared" si="1"/>
        <v>0550041116</v>
      </c>
      <c r="D87" s="71" t="s">
        <v>1011</v>
      </c>
      <c r="E87" s="71" t="s">
        <v>1011</v>
      </c>
      <c r="F87" s="71" t="s">
        <v>1661</v>
      </c>
      <c r="G87" s="71" t="s">
        <v>477</v>
      </c>
      <c r="H87" s="71" t="s">
        <v>62</v>
      </c>
      <c r="I87" s="71" t="s">
        <v>478</v>
      </c>
      <c r="J87" s="71" t="s">
        <v>1635</v>
      </c>
      <c r="K87" s="71" t="s">
        <v>14</v>
      </c>
      <c r="L87" s="72" t="b">
        <v>0</v>
      </c>
      <c r="M87" s="71" t="s">
        <v>64</v>
      </c>
      <c r="N87" s="71" t="s">
        <v>65</v>
      </c>
      <c r="O87" s="71" t="s">
        <v>66</v>
      </c>
      <c r="P87" s="71" t="s">
        <v>72</v>
      </c>
      <c r="Q87" s="71" t="s">
        <v>1480</v>
      </c>
      <c r="R87" s="71" t="s">
        <v>1481</v>
      </c>
      <c r="S87" s="72" t="s">
        <v>1</v>
      </c>
      <c r="T87" s="71" t="s">
        <v>14</v>
      </c>
      <c r="U87" s="71" t="s">
        <v>14</v>
      </c>
      <c r="V87" s="72" t="s">
        <v>1</v>
      </c>
      <c r="W87" s="71" t="s">
        <v>14</v>
      </c>
      <c r="X87" s="71" t="s">
        <v>14</v>
      </c>
      <c r="Y87" s="71" t="s">
        <v>14</v>
      </c>
      <c r="Z87" s="72" t="s">
        <v>1</v>
      </c>
      <c r="AA87" s="72" t="s">
        <v>1</v>
      </c>
      <c r="AB87" s="71" t="s">
        <v>1662</v>
      </c>
      <c r="AC87" s="72" t="s">
        <v>0</v>
      </c>
    </row>
    <row r="88" spans="1:29" ht="32" x14ac:dyDescent="0.2">
      <c r="A88" s="71" t="s">
        <v>1012</v>
      </c>
      <c r="B88" s="47"/>
      <c r="C88" s="44" t="str">
        <f t="shared" si="1"/>
        <v>0550041118</v>
      </c>
      <c r="D88" s="71" t="s">
        <v>1012</v>
      </c>
      <c r="E88" s="71" t="s">
        <v>1012</v>
      </c>
      <c r="F88" s="71" t="s">
        <v>1661</v>
      </c>
      <c r="G88" s="71" t="s">
        <v>791</v>
      </c>
      <c r="H88" s="71" t="s">
        <v>81</v>
      </c>
      <c r="I88" s="71" t="s">
        <v>14</v>
      </c>
      <c r="J88" s="71" t="s">
        <v>14</v>
      </c>
      <c r="K88" s="71" t="s">
        <v>1889</v>
      </c>
      <c r="L88" s="72" t="b">
        <v>0</v>
      </c>
      <c r="M88" s="71" t="s">
        <v>64</v>
      </c>
      <c r="N88" s="71" t="s">
        <v>65</v>
      </c>
      <c r="O88" s="71" t="s">
        <v>66</v>
      </c>
      <c r="P88" s="71" t="s">
        <v>72</v>
      </c>
      <c r="Q88" s="71" t="s">
        <v>1480</v>
      </c>
      <c r="R88" s="71" t="s">
        <v>1481</v>
      </c>
      <c r="S88" s="72" t="s">
        <v>1</v>
      </c>
      <c r="T88" s="71" t="s">
        <v>14</v>
      </c>
      <c r="U88" s="71" t="s">
        <v>14</v>
      </c>
      <c r="V88" s="72" t="s">
        <v>1</v>
      </c>
      <c r="W88" s="71" t="s">
        <v>14</v>
      </c>
      <c r="X88" s="71" t="s">
        <v>14</v>
      </c>
      <c r="Y88" s="71" t="s">
        <v>14</v>
      </c>
      <c r="Z88" s="72" t="s">
        <v>1</v>
      </c>
      <c r="AA88" s="72" t="s">
        <v>1</v>
      </c>
      <c r="AB88" s="71" t="s">
        <v>1611</v>
      </c>
      <c r="AC88" s="72" t="s">
        <v>0</v>
      </c>
    </row>
    <row r="89" spans="1:29" ht="32" x14ac:dyDescent="0.2">
      <c r="A89" s="71" t="s">
        <v>1013</v>
      </c>
      <c r="B89" s="47"/>
      <c r="C89" s="44" t="str">
        <f t="shared" si="1"/>
        <v>0551070500</v>
      </c>
      <c r="D89" s="71" t="s">
        <v>1013</v>
      </c>
      <c r="E89" s="71" t="s">
        <v>1939</v>
      </c>
      <c r="F89" s="71" t="s">
        <v>1940</v>
      </c>
      <c r="G89" s="71" t="s">
        <v>618</v>
      </c>
      <c r="H89" s="71" t="s">
        <v>81</v>
      </c>
      <c r="I89" s="71" t="s">
        <v>14</v>
      </c>
      <c r="J89" s="71" t="s">
        <v>14</v>
      </c>
      <c r="K89" s="71" t="s">
        <v>1886</v>
      </c>
      <c r="L89" s="72" t="b">
        <v>0</v>
      </c>
      <c r="M89" s="71" t="s">
        <v>75</v>
      </c>
      <c r="N89" s="71" t="s">
        <v>76</v>
      </c>
      <c r="O89" s="71" t="s">
        <v>66</v>
      </c>
      <c r="P89" s="71" t="s">
        <v>72</v>
      </c>
      <c r="Q89" s="71" t="s">
        <v>1480</v>
      </c>
      <c r="R89" s="71" t="s">
        <v>1481</v>
      </c>
      <c r="S89" s="72" t="s">
        <v>1</v>
      </c>
      <c r="T89" s="71" t="s">
        <v>14</v>
      </c>
      <c r="U89" s="71" t="s">
        <v>14</v>
      </c>
      <c r="V89" s="72" t="s">
        <v>1</v>
      </c>
      <c r="W89" s="71" t="s">
        <v>14</v>
      </c>
      <c r="X89" s="71" t="s">
        <v>14</v>
      </c>
      <c r="Y89" s="71" t="s">
        <v>14</v>
      </c>
      <c r="Z89" s="72" t="s">
        <v>1</v>
      </c>
      <c r="AA89" s="72" t="s">
        <v>1</v>
      </c>
      <c r="AB89" s="71" t="s">
        <v>1873</v>
      </c>
      <c r="AC89" s="72" t="s">
        <v>0</v>
      </c>
    </row>
    <row r="90" spans="1:29" ht="32" x14ac:dyDescent="0.2">
      <c r="A90" s="71" t="s">
        <v>1014</v>
      </c>
      <c r="B90" s="47"/>
      <c r="C90" s="44" t="str">
        <f t="shared" si="1"/>
        <v>0551071001</v>
      </c>
      <c r="D90" s="71" t="s">
        <v>1014</v>
      </c>
      <c r="E90" s="71" t="s">
        <v>1014</v>
      </c>
      <c r="F90" s="71" t="s">
        <v>1941</v>
      </c>
      <c r="G90" s="71" t="s">
        <v>619</v>
      </c>
      <c r="H90" s="71" t="s">
        <v>81</v>
      </c>
      <c r="I90" s="71" t="s">
        <v>14</v>
      </c>
      <c r="J90" s="71" t="s">
        <v>14</v>
      </c>
      <c r="K90" s="71" t="s">
        <v>1875</v>
      </c>
      <c r="L90" s="72" t="b">
        <v>0</v>
      </c>
      <c r="M90" s="71" t="s">
        <v>75</v>
      </c>
      <c r="N90" s="71" t="s">
        <v>76</v>
      </c>
      <c r="O90" s="71" t="s">
        <v>66</v>
      </c>
      <c r="P90" s="71" t="s">
        <v>77</v>
      </c>
      <c r="Q90" s="71" t="s">
        <v>1480</v>
      </c>
      <c r="R90" s="71" t="s">
        <v>1481</v>
      </c>
      <c r="S90" s="72" t="s">
        <v>1</v>
      </c>
      <c r="T90" s="71" t="s">
        <v>14</v>
      </c>
      <c r="U90" s="71" t="s">
        <v>14</v>
      </c>
      <c r="V90" s="72" t="s">
        <v>1</v>
      </c>
      <c r="W90" s="71" t="s">
        <v>14</v>
      </c>
      <c r="X90" s="71" t="s">
        <v>14</v>
      </c>
      <c r="Y90" s="71" t="s">
        <v>14</v>
      </c>
      <c r="Z90" s="72" t="s">
        <v>1</v>
      </c>
      <c r="AA90" s="72" t="s">
        <v>1</v>
      </c>
      <c r="AB90" s="71" t="s">
        <v>1804</v>
      </c>
      <c r="AC90" s="72" t="s">
        <v>0</v>
      </c>
    </row>
    <row r="91" spans="1:29" ht="32" x14ac:dyDescent="0.2">
      <c r="A91" s="71" t="s">
        <v>1015</v>
      </c>
      <c r="B91" s="47"/>
      <c r="C91" s="44" t="str">
        <f t="shared" si="1"/>
        <v>0551071603</v>
      </c>
      <c r="D91" s="71" t="s">
        <v>1015</v>
      </c>
      <c r="E91" s="71" t="s">
        <v>1015</v>
      </c>
      <c r="F91" s="71" t="s">
        <v>1663</v>
      </c>
      <c r="G91" s="71" t="s">
        <v>612</v>
      </c>
      <c r="H91" s="71" t="s">
        <v>62</v>
      </c>
      <c r="I91" s="71" t="s">
        <v>613</v>
      </c>
      <c r="J91" s="71" t="s">
        <v>1639</v>
      </c>
      <c r="K91" s="71" t="s">
        <v>14</v>
      </c>
      <c r="L91" s="72" t="b">
        <v>0</v>
      </c>
      <c r="M91" s="71" t="s">
        <v>75</v>
      </c>
      <c r="N91" s="71" t="s">
        <v>76</v>
      </c>
      <c r="O91" s="71" t="s">
        <v>66</v>
      </c>
      <c r="P91" s="71" t="s">
        <v>77</v>
      </c>
      <c r="Q91" s="71" t="s">
        <v>1480</v>
      </c>
      <c r="R91" s="71" t="s">
        <v>1481</v>
      </c>
      <c r="S91" s="72" t="s">
        <v>1</v>
      </c>
      <c r="T91" s="71" t="s">
        <v>14</v>
      </c>
      <c r="U91" s="71" t="s">
        <v>14</v>
      </c>
      <c r="V91" s="72" t="s">
        <v>1</v>
      </c>
      <c r="W91" s="71" t="s">
        <v>14</v>
      </c>
      <c r="X91" s="71" t="s">
        <v>14</v>
      </c>
      <c r="Y91" s="71" t="s">
        <v>14</v>
      </c>
      <c r="Z91" s="72" t="s">
        <v>1</v>
      </c>
      <c r="AA91" s="72" t="s">
        <v>1</v>
      </c>
      <c r="AB91" s="71" t="s">
        <v>14</v>
      </c>
      <c r="AC91" s="72" t="s">
        <v>0</v>
      </c>
    </row>
    <row r="92" spans="1:29" ht="32" x14ac:dyDescent="0.2">
      <c r="A92" s="71" t="s">
        <v>1016</v>
      </c>
      <c r="B92" s="47"/>
      <c r="C92" s="44" t="str">
        <f t="shared" si="1"/>
        <v>0552020101</v>
      </c>
      <c r="D92" s="71" t="s">
        <v>1016</v>
      </c>
      <c r="E92" s="71" t="s">
        <v>1016</v>
      </c>
      <c r="F92" s="71" t="s">
        <v>1664</v>
      </c>
      <c r="G92" s="71" t="s">
        <v>225</v>
      </c>
      <c r="H92" s="71" t="s">
        <v>62</v>
      </c>
      <c r="I92" s="71" t="s">
        <v>226</v>
      </c>
      <c r="J92" s="71" t="s">
        <v>1625</v>
      </c>
      <c r="K92" s="71" t="s">
        <v>14</v>
      </c>
      <c r="L92" s="72" t="b">
        <v>0</v>
      </c>
      <c r="M92" s="71" t="s">
        <v>75</v>
      </c>
      <c r="N92" s="71" t="s">
        <v>76</v>
      </c>
      <c r="O92" s="71" t="s">
        <v>66</v>
      </c>
      <c r="P92" s="71" t="s">
        <v>32</v>
      </c>
      <c r="Q92" s="71" t="s">
        <v>1480</v>
      </c>
      <c r="R92" s="71" t="s">
        <v>1481</v>
      </c>
      <c r="S92" s="72" t="s">
        <v>1</v>
      </c>
      <c r="T92" s="71" t="s">
        <v>14</v>
      </c>
      <c r="U92" s="71" t="s">
        <v>14</v>
      </c>
      <c r="V92" s="72" t="s">
        <v>1</v>
      </c>
      <c r="W92" s="71" t="s">
        <v>14</v>
      </c>
      <c r="X92" s="71" t="s">
        <v>14</v>
      </c>
      <c r="Y92" s="71" t="s">
        <v>14</v>
      </c>
      <c r="Z92" s="72" t="s">
        <v>1</v>
      </c>
      <c r="AA92" s="72" t="s">
        <v>1</v>
      </c>
      <c r="AB92" s="71" t="s">
        <v>14</v>
      </c>
      <c r="AC92" s="72" t="s">
        <v>0</v>
      </c>
    </row>
    <row r="93" spans="1:29" ht="32" x14ac:dyDescent="0.2">
      <c r="A93" s="71" t="s">
        <v>1017</v>
      </c>
      <c r="B93" s="47"/>
      <c r="C93" s="44" t="str">
        <f t="shared" si="1"/>
        <v>0552020103</v>
      </c>
      <c r="D93" s="71" t="s">
        <v>1017</v>
      </c>
      <c r="E93" s="71" t="s">
        <v>1017</v>
      </c>
      <c r="F93" s="71" t="s">
        <v>1664</v>
      </c>
      <c r="G93" s="71" t="s">
        <v>228</v>
      </c>
      <c r="H93" s="71" t="s">
        <v>81</v>
      </c>
      <c r="I93" s="71" t="s">
        <v>14</v>
      </c>
      <c r="J93" s="71" t="s">
        <v>14</v>
      </c>
      <c r="K93" s="71" t="s">
        <v>1874</v>
      </c>
      <c r="L93" s="72" t="b">
        <v>0</v>
      </c>
      <c r="M93" s="71" t="s">
        <v>75</v>
      </c>
      <c r="N93" s="71" t="s">
        <v>76</v>
      </c>
      <c r="O93" s="71" t="s">
        <v>66</v>
      </c>
      <c r="P93" s="71" t="s">
        <v>32</v>
      </c>
      <c r="Q93" s="71" t="s">
        <v>1480</v>
      </c>
      <c r="R93" s="71" t="s">
        <v>1481</v>
      </c>
      <c r="S93" s="72" t="s">
        <v>1</v>
      </c>
      <c r="T93" s="71" t="s">
        <v>14</v>
      </c>
      <c r="U93" s="71" t="s">
        <v>14</v>
      </c>
      <c r="V93" s="72" t="s">
        <v>1</v>
      </c>
      <c r="W93" s="71" t="s">
        <v>14</v>
      </c>
      <c r="X93" s="71" t="s">
        <v>14</v>
      </c>
      <c r="Y93" s="71" t="s">
        <v>14</v>
      </c>
      <c r="Z93" s="72" t="s">
        <v>1</v>
      </c>
      <c r="AA93" s="72" t="s">
        <v>1</v>
      </c>
      <c r="AB93" s="71" t="s">
        <v>1873</v>
      </c>
      <c r="AC93" s="72" t="s">
        <v>0</v>
      </c>
    </row>
    <row r="94" spans="1:29" ht="32" x14ac:dyDescent="0.2">
      <c r="A94" s="71" t="s">
        <v>1018</v>
      </c>
      <c r="B94" s="47"/>
      <c r="C94" s="44" t="str">
        <f t="shared" si="1"/>
        <v>0552020104</v>
      </c>
      <c r="D94" s="71" t="s">
        <v>1018</v>
      </c>
      <c r="E94" s="71" t="s">
        <v>1018</v>
      </c>
      <c r="F94" s="71" t="s">
        <v>1664</v>
      </c>
      <c r="G94" s="71" t="s">
        <v>227</v>
      </c>
      <c r="H94" s="71" t="s">
        <v>81</v>
      </c>
      <c r="I94" s="71" t="s">
        <v>14</v>
      </c>
      <c r="J94" s="71" t="s">
        <v>14</v>
      </c>
      <c r="K94" s="71" t="s">
        <v>1875</v>
      </c>
      <c r="L94" s="72" t="b">
        <v>0</v>
      </c>
      <c r="M94" s="71" t="s">
        <v>75</v>
      </c>
      <c r="N94" s="71" t="s">
        <v>76</v>
      </c>
      <c r="O94" s="71" t="s">
        <v>66</v>
      </c>
      <c r="P94" s="71" t="s">
        <v>32</v>
      </c>
      <c r="Q94" s="71" t="s">
        <v>1480</v>
      </c>
      <c r="R94" s="71" t="s">
        <v>1481</v>
      </c>
      <c r="S94" s="72" t="s">
        <v>1</v>
      </c>
      <c r="T94" s="71" t="s">
        <v>14</v>
      </c>
      <c r="U94" s="71" t="s">
        <v>14</v>
      </c>
      <c r="V94" s="72" t="s">
        <v>1</v>
      </c>
      <c r="W94" s="71" t="s">
        <v>14</v>
      </c>
      <c r="X94" s="71" t="s">
        <v>14</v>
      </c>
      <c r="Y94" s="71" t="s">
        <v>14</v>
      </c>
      <c r="Z94" s="72" t="s">
        <v>1</v>
      </c>
      <c r="AA94" s="72" t="s">
        <v>1</v>
      </c>
      <c r="AB94" s="71" t="s">
        <v>1873</v>
      </c>
      <c r="AC94" s="72" t="s">
        <v>0</v>
      </c>
    </row>
    <row r="95" spans="1:29" ht="32" x14ac:dyDescent="0.2">
      <c r="A95" s="71" t="s">
        <v>1019</v>
      </c>
      <c r="B95" s="47"/>
      <c r="C95" s="44" t="str">
        <f t="shared" si="1"/>
        <v>0552020105</v>
      </c>
      <c r="D95" s="71" t="s">
        <v>1019</v>
      </c>
      <c r="E95" s="71" t="s">
        <v>1019</v>
      </c>
      <c r="F95" s="71" t="s">
        <v>1664</v>
      </c>
      <c r="G95" s="71" t="s">
        <v>519</v>
      </c>
      <c r="H95" s="71" t="s">
        <v>81</v>
      </c>
      <c r="I95" s="71" t="s">
        <v>14</v>
      </c>
      <c r="J95" s="71" t="s">
        <v>14</v>
      </c>
      <c r="K95" s="71" t="s">
        <v>1878</v>
      </c>
      <c r="L95" s="72" t="b">
        <v>0</v>
      </c>
      <c r="M95" s="71" t="s">
        <v>75</v>
      </c>
      <c r="N95" s="71" t="s">
        <v>76</v>
      </c>
      <c r="O95" s="71" t="s">
        <v>66</v>
      </c>
      <c r="P95" s="71" t="s">
        <v>32</v>
      </c>
      <c r="Q95" s="71" t="s">
        <v>1480</v>
      </c>
      <c r="R95" s="71" t="s">
        <v>1481</v>
      </c>
      <c r="S95" s="72" t="s">
        <v>1</v>
      </c>
      <c r="T95" s="71" t="s">
        <v>14</v>
      </c>
      <c r="U95" s="71" t="s">
        <v>14</v>
      </c>
      <c r="V95" s="72" t="s">
        <v>1</v>
      </c>
      <c r="W95" s="71" t="s">
        <v>14</v>
      </c>
      <c r="X95" s="71" t="s">
        <v>14</v>
      </c>
      <c r="Y95" s="71" t="s">
        <v>14</v>
      </c>
      <c r="Z95" s="72" t="s">
        <v>1</v>
      </c>
      <c r="AA95" s="72" t="s">
        <v>1</v>
      </c>
      <c r="AB95" s="71" t="s">
        <v>14</v>
      </c>
      <c r="AC95" s="72" t="s">
        <v>0</v>
      </c>
    </row>
    <row r="96" spans="1:29" ht="32" x14ac:dyDescent="0.2">
      <c r="A96" s="71" t="s">
        <v>1020</v>
      </c>
      <c r="B96" s="47"/>
      <c r="C96" s="44" t="str">
        <f t="shared" si="1"/>
        <v>0552020107</v>
      </c>
      <c r="D96" s="71" t="s">
        <v>1020</v>
      </c>
      <c r="E96" s="71" t="s">
        <v>1020</v>
      </c>
      <c r="F96" s="71" t="s">
        <v>1664</v>
      </c>
      <c r="G96" s="71" t="s">
        <v>137</v>
      </c>
      <c r="H96" s="71" t="s">
        <v>114</v>
      </c>
      <c r="I96" s="71" t="s">
        <v>14</v>
      </c>
      <c r="J96" s="71" t="s">
        <v>14</v>
      </c>
      <c r="K96" s="71" t="s">
        <v>1890</v>
      </c>
      <c r="L96" s="72" t="b">
        <v>0</v>
      </c>
      <c r="M96" s="71" t="s">
        <v>75</v>
      </c>
      <c r="N96" s="71" t="s">
        <v>76</v>
      </c>
      <c r="O96" s="71" t="s">
        <v>66</v>
      </c>
      <c r="P96" s="71" t="s">
        <v>32</v>
      </c>
      <c r="Q96" s="71" t="s">
        <v>1480</v>
      </c>
      <c r="R96" s="71" t="s">
        <v>1481</v>
      </c>
      <c r="S96" s="72" t="s">
        <v>1</v>
      </c>
      <c r="T96" s="71" t="s">
        <v>14</v>
      </c>
      <c r="U96" s="71" t="s">
        <v>14</v>
      </c>
      <c r="V96" s="72" t="s">
        <v>1</v>
      </c>
      <c r="W96" s="71" t="s">
        <v>14</v>
      </c>
      <c r="X96" s="71" t="s">
        <v>14</v>
      </c>
      <c r="Y96" s="71" t="s">
        <v>14</v>
      </c>
      <c r="Z96" s="72" t="s">
        <v>1</v>
      </c>
      <c r="AA96" s="72" t="s">
        <v>1</v>
      </c>
      <c r="AB96" s="71" t="s">
        <v>1627</v>
      </c>
      <c r="AC96" s="72" t="s">
        <v>0</v>
      </c>
    </row>
    <row r="97" spans="1:29" ht="32" x14ac:dyDescent="0.2">
      <c r="A97" s="71" t="s">
        <v>1021</v>
      </c>
      <c r="B97" s="47"/>
      <c r="C97" s="44" t="str">
        <f t="shared" si="1"/>
        <v>0552020113</v>
      </c>
      <c r="D97" s="71" t="s">
        <v>1021</v>
      </c>
      <c r="E97" s="71" t="s">
        <v>1021</v>
      </c>
      <c r="F97" s="71" t="s">
        <v>1664</v>
      </c>
      <c r="G97" s="71" t="s">
        <v>710</v>
      </c>
      <c r="H97" s="71" t="s">
        <v>81</v>
      </c>
      <c r="I97" s="71" t="s">
        <v>14</v>
      </c>
      <c r="J97" s="71" t="s">
        <v>14</v>
      </c>
      <c r="K97" s="71" t="s">
        <v>1874</v>
      </c>
      <c r="L97" s="72" t="b">
        <v>0</v>
      </c>
      <c r="M97" s="71" t="s">
        <v>75</v>
      </c>
      <c r="N97" s="71" t="s">
        <v>76</v>
      </c>
      <c r="O97" s="71" t="s">
        <v>66</v>
      </c>
      <c r="P97" s="71" t="s">
        <v>32</v>
      </c>
      <c r="Q97" s="71" t="s">
        <v>1480</v>
      </c>
      <c r="R97" s="71" t="s">
        <v>1481</v>
      </c>
      <c r="S97" s="72" t="s">
        <v>1</v>
      </c>
      <c r="T97" s="71" t="s">
        <v>14</v>
      </c>
      <c r="U97" s="71" t="s">
        <v>14</v>
      </c>
      <c r="V97" s="72" t="s">
        <v>1</v>
      </c>
      <c r="W97" s="71" t="s">
        <v>14</v>
      </c>
      <c r="X97" s="71" t="s">
        <v>14</v>
      </c>
      <c r="Y97" s="71" t="s">
        <v>14</v>
      </c>
      <c r="Z97" s="72" t="s">
        <v>1</v>
      </c>
      <c r="AA97" s="72" t="s">
        <v>1</v>
      </c>
      <c r="AB97" s="71" t="s">
        <v>1695</v>
      </c>
      <c r="AC97" s="72" t="s">
        <v>0</v>
      </c>
    </row>
    <row r="98" spans="1:29" ht="32" x14ac:dyDescent="0.2">
      <c r="A98" s="71" t="s">
        <v>1022</v>
      </c>
      <c r="B98" s="47"/>
      <c r="C98" s="44" t="str">
        <f t="shared" si="1"/>
        <v>0552020117</v>
      </c>
      <c r="D98" s="71" t="s">
        <v>1022</v>
      </c>
      <c r="E98" s="71" t="s">
        <v>125</v>
      </c>
      <c r="F98" s="71" t="s">
        <v>1664</v>
      </c>
      <c r="G98" s="71" t="s">
        <v>740</v>
      </c>
      <c r="H98" s="71" t="s">
        <v>81</v>
      </c>
      <c r="I98" s="71" t="s">
        <v>14</v>
      </c>
      <c r="J98" s="71" t="s">
        <v>14</v>
      </c>
      <c r="K98" s="71" t="s">
        <v>1875</v>
      </c>
      <c r="L98" s="72" t="b">
        <v>0</v>
      </c>
      <c r="M98" s="71" t="s">
        <v>75</v>
      </c>
      <c r="N98" s="71" t="s">
        <v>76</v>
      </c>
      <c r="O98" s="71" t="s">
        <v>66</v>
      </c>
      <c r="P98" s="71" t="s">
        <v>32</v>
      </c>
      <c r="Q98" s="71" t="s">
        <v>1480</v>
      </c>
      <c r="R98" s="71" t="s">
        <v>1481</v>
      </c>
      <c r="S98" s="72" t="s">
        <v>1</v>
      </c>
      <c r="T98" s="71" t="s">
        <v>14</v>
      </c>
      <c r="U98" s="71" t="s">
        <v>14</v>
      </c>
      <c r="V98" s="72" t="s">
        <v>1</v>
      </c>
      <c r="W98" s="71" t="s">
        <v>14</v>
      </c>
      <c r="X98" s="71" t="s">
        <v>14</v>
      </c>
      <c r="Y98" s="71" t="s">
        <v>14</v>
      </c>
      <c r="Z98" s="72" t="s">
        <v>1</v>
      </c>
      <c r="AA98" s="72" t="s">
        <v>1</v>
      </c>
      <c r="AB98" s="71" t="s">
        <v>1762</v>
      </c>
      <c r="AC98" s="72" t="s">
        <v>0</v>
      </c>
    </row>
    <row r="99" spans="1:29" ht="32" x14ac:dyDescent="0.2">
      <c r="A99" s="71" t="s">
        <v>1023</v>
      </c>
      <c r="B99" s="47"/>
      <c r="C99" s="44" t="str">
        <f t="shared" si="1"/>
        <v>0552020401</v>
      </c>
      <c r="D99" s="71" t="s">
        <v>1023</v>
      </c>
      <c r="E99" s="71" t="s">
        <v>1023</v>
      </c>
      <c r="F99" s="71" t="s">
        <v>1844</v>
      </c>
      <c r="G99" s="71" t="s">
        <v>666</v>
      </c>
      <c r="H99" s="71" t="s">
        <v>81</v>
      </c>
      <c r="I99" s="71" t="s">
        <v>14</v>
      </c>
      <c r="J99" s="71" t="s">
        <v>14</v>
      </c>
      <c r="K99" s="71" t="s">
        <v>1880</v>
      </c>
      <c r="L99" s="72" t="b">
        <v>0</v>
      </c>
      <c r="M99" s="71" t="s">
        <v>75</v>
      </c>
      <c r="N99" s="71" t="s">
        <v>76</v>
      </c>
      <c r="O99" s="71" t="s">
        <v>66</v>
      </c>
      <c r="P99" s="71" t="s">
        <v>72</v>
      </c>
      <c r="Q99" s="71" t="s">
        <v>1480</v>
      </c>
      <c r="R99" s="71" t="s">
        <v>1481</v>
      </c>
      <c r="S99" s="72" t="s">
        <v>1</v>
      </c>
      <c r="T99" s="71" t="s">
        <v>14</v>
      </c>
      <c r="U99" s="71" t="s">
        <v>14</v>
      </c>
      <c r="V99" s="72" t="s">
        <v>1</v>
      </c>
      <c r="W99" s="71" t="s">
        <v>14</v>
      </c>
      <c r="X99" s="71" t="s">
        <v>14</v>
      </c>
      <c r="Y99" s="71" t="s">
        <v>14</v>
      </c>
      <c r="Z99" s="72" t="s">
        <v>1</v>
      </c>
      <c r="AA99" s="72" t="s">
        <v>1</v>
      </c>
      <c r="AB99" s="71" t="s">
        <v>14</v>
      </c>
      <c r="AC99" s="72" t="s">
        <v>0</v>
      </c>
    </row>
    <row r="100" spans="1:29" ht="32" x14ac:dyDescent="0.2">
      <c r="A100" s="71" t="s">
        <v>1024</v>
      </c>
      <c r="B100" s="47"/>
      <c r="C100" s="44" t="str">
        <f t="shared" si="1"/>
        <v>0552020403</v>
      </c>
      <c r="D100" s="71" t="s">
        <v>1024</v>
      </c>
      <c r="E100" s="71" t="s">
        <v>1024</v>
      </c>
      <c r="F100" s="71" t="s">
        <v>1844</v>
      </c>
      <c r="G100" s="71" t="s">
        <v>670</v>
      </c>
      <c r="H100" s="71" t="s">
        <v>81</v>
      </c>
      <c r="I100" s="71" t="s">
        <v>14</v>
      </c>
      <c r="J100" s="71" t="s">
        <v>14</v>
      </c>
      <c r="K100" s="71" t="s">
        <v>1874</v>
      </c>
      <c r="L100" s="72" t="b">
        <v>0</v>
      </c>
      <c r="M100" s="71" t="s">
        <v>75</v>
      </c>
      <c r="N100" s="71" t="s">
        <v>76</v>
      </c>
      <c r="O100" s="71" t="s">
        <v>66</v>
      </c>
      <c r="P100" s="71" t="s">
        <v>72</v>
      </c>
      <c r="Q100" s="71" t="s">
        <v>1480</v>
      </c>
      <c r="R100" s="71" t="s">
        <v>1481</v>
      </c>
      <c r="S100" s="72" t="s">
        <v>1</v>
      </c>
      <c r="T100" s="71" t="s">
        <v>14</v>
      </c>
      <c r="U100" s="71" t="s">
        <v>14</v>
      </c>
      <c r="V100" s="72" t="s">
        <v>1</v>
      </c>
      <c r="W100" s="71" t="s">
        <v>14</v>
      </c>
      <c r="X100" s="71" t="s">
        <v>14</v>
      </c>
      <c r="Y100" s="71" t="s">
        <v>14</v>
      </c>
      <c r="Z100" s="72" t="s">
        <v>1</v>
      </c>
      <c r="AA100" s="72" t="s">
        <v>1</v>
      </c>
      <c r="AB100" s="71" t="s">
        <v>1873</v>
      </c>
      <c r="AC100" s="72" t="s">
        <v>0</v>
      </c>
    </row>
    <row r="101" spans="1:29" ht="32" x14ac:dyDescent="0.2">
      <c r="A101" s="71" t="s">
        <v>1025</v>
      </c>
      <c r="B101" s="47"/>
      <c r="C101" s="44" t="str">
        <f t="shared" si="1"/>
        <v>0552021500</v>
      </c>
      <c r="D101" s="71" t="s">
        <v>1025</v>
      </c>
      <c r="E101" s="71" t="s">
        <v>1942</v>
      </c>
      <c r="F101" s="71" t="s">
        <v>1943</v>
      </c>
      <c r="G101" s="71" t="s">
        <v>718</v>
      </c>
      <c r="H101" s="71" t="s">
        <v>81</v>
      </c>
      <c r="I101" s="71" t="s">
        <v>14</v>
      </c>
      <c r="J101" s="71" t="s">
        <v>14</v>
      </c>
      <c r="K101" s="71" t="s">
        <v>1875</v>
      </c>
      <c r="L101" s="72" t="b">
        <v>0</v>
      </c>
      <c r="M101" s="71" t="s">
        <v>75</v>
      </c>
      <c r="N101" s="71" t="s">
        <v>76</v>
      </c>
      <c r="O101" s="71" t="s">
        <v>66</v>
      </c>
      <c r="P101" s="71" t="s">
        <v>72</v>
      </c>
      <c r="Q101" s="71" t="s">
        <v>1480</v>
      </c>
      <c r="R101" s="71" t="s">
        <v>1481</v>
      </c>
      <c r="S101" s="72" t="s">
        <v>1</v>
      </c>
      <c r="T101" s="71" t="s">
        <v>14</v>
      </c>
      <c r="U101" s="71" t="s">
        <v>14</v>
      </c>
      <c r="V101" s="72" t="s">
        <v>1</v>
      </c>
      <c r="W101" s="71" t="s">
        <v>14</v>
      </c>
      <c r="X101" s="71" t="s">
        <v>14</v>
      </c>
      <c r="Y101" s="71" t="s">
        <v>14</v>
      </c>
      <c r="Z101" s="72" t="s">
        <v>1</v>
      </c>
      <c r="AA101" s="72" t="s">
        <v>1</v>
      </c>
      <c r="AB101" s="71" t="s">
        <v>1610</v>
      </c>
      <c r="AC101" s="72" t="s">
        <v>0</v>
      </c>
    </row>
    <row r="102" spans="1:29" ht="32" x14ac:dyDescent="0.2">
      <c r="A102" s="71" t="s">
        <v>1026</v>
      </c>
      <c r="B102" s="47"/>
      <c r="C102" s="44" t="str">
        <f t="shared" si="1"/>
        <v>0552021501</v>
      </c>
      <c r="D102" s="71" t="s">
        <v>1026</v>
      </c>
      <c r="E102" s="71" t="s">
        <v>1944</v>
      </c>
      <c r="F102" s="71" t="s">
        <v>1943</v>
      </c>
      <c r="G102" s="71" t="s">
        <v>717</v>
      </c>
      <c r="H102" s="71" t="s">
        <v>81</v>
      </c>
      <c r="I102" s="71" t="s">
        <v>14</v>
      </c>
      <c r="J102" s="71" t="s">
        <v>14</v>
      </c>
      <c r="K102" s="71" t="s">
        <v>1872</v>
      </c>
      <c r="L102" s="72" t="b">
        <v>0</v>
      </c>
      <c r="M102" s="71" t="s">
        <v>75</v>
      </c>
      <c r="N102" s="71" t="s">
        <v>76</v>
      </c>
      <c r="O102" s="71" t="s">
        <v>66</v>
      </c>
      <c r="P102" s="71" t="s">
        <v>72</v>
      </c>
      <c r="Q102" s="71" t="s">
        <v>1480</v>
      </c>
      <c r="R102" s="71" t="s">
        <v>1481</v>
      </c>
      <c r="S102" s="72" t="s">
        <v>1</v>
      </c>
      <c r="T102" s="71" t="s">
        <v>14</v>
      </c>
      <c r="U102" s="71" t="s">
        <v>14</v>
      </c>
      <c r="V102" s="72" t="s">
        <v>1</v>
      </c>
      <c r="W102" s="71" t="s">
        <v>14</v>
      </c>
      <c r="X102" s="71" t="s">
        <v>14</v>
      </c>
      <c r="Y102" s="71" t="s">
        <v>14</v>
      </c>
      <c r="Z102" s="72" t="s">
        <v>1</v>
      </c>
      <c r="AA102" s="72" t="s">
        <v>1</v>
      </c>
      <c r="AB102" s="71" t="s">
        <v>1610</v>
      </c>
      <c r="AC102" s="72" t="s">
        <v>0</v>
      </c>
    </row>
    <row r="103" spans="1:29" ht="32" x14ac:dyDescent="0.2">
      <c r="A103" s="71" t="s">
        <v>1027</v>
      </c>
      <c r="B103" s="47"/>
      <c r="C103" s="44" t="str">
        <f t="shared" si="1"/>
        <v>0552030202</v>
      </c>
      <c r="D103" s="71" t="s">
        <v>1027</v>
      </c>
      <c r="E103" s="71" t="s">
        <v>1027</v>
      </c>
      <c r="F103" s="71" t="s">
        <v>1665</v>
      </c>
      <c r="G103" s="71" t="s">
        <v>73</v>
      </c>
      <c r="H103" s="71" t="s">
        <v>62</v>
      </c>
      <c r="I103" s="71" t="s">
        <v>74</v>
      </c>
      <c r="J103" s="71" t="s">
        <v>1625</v>
      </c>
      <c r="K103" s="71" t="s">
        <v>14</v>
      </c>
      <c r="L103" s="72" t="b">
        <v>0</v>
      </c>
      <c r="M103" s="71" t="s">
        <v>75</v>
      </c>
      <c r="N103" s="71" t="s">
        <v>76</v>
      </c>
      <c r="O103" s="71" t="s">
        <v>66</v>
      </c>
      <c r="P103" s="71" t="s">
        <v>77</v>
      </c>
      <c r="Q103" s="71" t="s">
        <v>1480</v>
      </c>
      <c r="R103" s="71" t="s">
        <v>1481</v>
      </c>
      <c r="S103" s="72" t="s">
        <v>1</v>
      </c>
      <c r="T103" s="71" t="s">
        <v>14</v>
      </c>
      <c r="U103" s="71" t="s">
        <v>14</v>
      </c>
      <c r="V103" s="72" t="s">
        <v>1</v>
      </c>
      <c r="W103" s="71" t="s">
        <v>14</v>
      </c>
      <c r="X103" s="71" t="s">
        <v>14</v>
      </c>
      <c r="Y103" s="71" t="s">
        <v>14</v>
      </c>
      <c r="Z103" s="72" t="s">
        <v>1</v>
      </c>
      <c r="AA103" s="72" t="s">
        <v>1</v>
      </c>
      <c r="AB103" s="71" t="s">
        <v>14</v>
      </c>
      <c r="AC103" s="72" t="s">
        <v>0</v>
      </c>
    </row>
    <row r="104" spans="1:29" ht="32" x14ac:dyDescent="0.2">
      <c r="A104" s="71" t="s">
        <v>1028</v>
      </c>
      <c r="B104" s="47"/>
      <c r="C104" s="44" t="str">
        <f t="shared" si="1"/>
        <v>0552030203</v>
      </c>
      <c r="D104" s="71" t="s">
        <v>1028</v>
      </c>
      <c r="E104" s="71" t="s">
        <v>1028</v>
      </c>
      <c r="F104" s="71" t="s">
        <v>1665</v>
      </c>
      <c r="G104" s="71" t="s">
        <v>82</v>
      </c>
      <c r="H104" s="71" t="s">
        <v>81</v>
      </c>
      <c r="I104" s="71" t="s">
        <v>14</v>
      </c>
      <c r="J104" s="71" t="s">
        <v>14</v>
      </c>
      <c r="K104" s="71" t="s">
        <v>1875</v>
      </c>
      <c r="L104" s="72" t="b">
        <v>0</v>
      </c>
      <c r="M104" s="71" t="s">
        <v>75</v>
      </c>
      <c r="N104" s="71" t="s">
        <v>76</v>
      </c>
      <c r="O104" s="71" t="s">
        <v>66</v>
      </c>
      <c r="P104" s="71" t="s">
        <v>77</v>
      </c>
      <c r="Q104" s="71" t="s">
        <v>1480</v>
      </c>
      <c r="R104" s="71" t="s">
        <v>1481</v>
      </c>
      <c r="S104" s="72" t="s">
        <v>1</v>
      </c>
      <c r="T104" s="71" t="s">
        <v>14</v>
      </c>
      <c r="U104" s="71" t="s">
        <v>14</v>
      </c>
      <c r="V104" s="72" t="s">
        <v>1</v>
      </c>
      <c r="W104" s="71" t="s">
        <v>14</v>
      </c>
      <c r="X104" s="71" t="s">
        <v>14</v>
      </c>
      <c r="Y104" s="71" t="s">
        <v>14</v>
      </c>
      <c r="Z104" s="72" t="s">
        <v>1</v>
      </c>
      <c r="AA104" s="72" t="s">
        <v>1</v>
      </c>
      <c r="AB104" s="71" t="s">
        <v>14</v>
      </c>
      <c r="AC104" s="72" t="s">
        <v>0</v>
      </c>
    </row>
    <row r="105" spans="1:29" ht="32" x14ac:dyDescent="0.2">
      <c r="A105" s="71" t="s">
        <v>1029</v>
      </c>
      <c r="B105" s="47"/>
      <c r="C105" s="44" t="str">
        <f t="shared" si="1"/>
        <v>0552030204</v>
      </c>
      <c r="D105" s="71" t="s">
        <v>1029</v>
      </c>
      <c r="E105" s="71" t="s">
        <v>1029</v>
      </c>
      <c r="F105" s="71" t="s">
        <v>1665</v>
      </c>
      <c r="G105" s="71" t="s">
        <v>83</v>
      </c>
      <c r="H105" s="71" t="s">
        <v>81</v>
      </c>
      <c r="I105" s="71" t="s">
        <v>14</v>
      </c>
      <c r="J105" s="71" t="s">
        <v>14</v>
      </c>
      <c r="K105" s="71" t="s">
        <v>1874</v>
      </c>
      <c r="L105" s="72" t="b">
        <v>0</v>
      </c>
      <c r="M105" s="71" t="s">
        <v>75</v>
      </c>
      <c r="N105" s="71" t="s">
        <v>76</v>
      </c>
      <c r="O105" s="71" t="s">
        <v>66</v>
      </c>
      <c r="P105" s="71" t="s">
        <v>77</v>
      </c>
      <c r="Q105" s="71" t="s">
        <v>1480</v>
      </c>
      <c r="R105" s="71" t="s">
        <v>1481</v>
      </c>
      <c r="S105" s="72" t="s">
        <v>1</v>
      </c>
      <c r="T105" s="71" t="s">
        <v>14</v>
      </c>
      <c r="U105" s="71" t="s">
        <v>14</v>
      </c>
      <c r="V105" s="72" t="s">
        <v>1</v>
      </c>
      <c r="W105" s="71" t="s">
        <v>14</v>
      </c>
      <c r="X105" s="71" t="s">
        <v>14</v>
      </c>
      <c r="Y105" s="71" t="s">
        <v>14</v>
      </c>
      <c r="Z105" s="72" t="s">
        <v>1</v>
      </c>
      <c r="AA105" s="72" t="s">
        <v>1</v>
      </c>
      <c r="AB105" s="71" t="s">
        <v>14</v>
      </c>
      <c r="AC105" s="72" t="s">
        <v>0</v>
      </c>
    </row>
    <row r="106" spans="1:29" ht="32" x14ac:dyDescent="0.2">
      <c r="A106" s="71" t="s">
        <v>1030</v>
      </c>
      <c r="B106" s="47"/>
      <c r="C106" s="44" t="str">
        <f t="shared" si="1"/>
        <v>0552030205</v>
      </c>
      <c r="D106" s="71" t="s">
        <v>1030</v>
      </c>
      <c r="E106" s="71" t="s">
        <v>1030</v>
      </c>
      <c r="F106" s="71" t="s">
        <v>1665</v>
      </c>
      <c r="G106" s="71" t="s">
        <v>80</v>
      </c>
      <c r="H106" s="71" t="s">
        <v>81</v>
      </c>
      <c r="I106" s="71" t="s">
        <v>14</v>
      </c>
      <c r="J106" s="71" t="s">
        <v>14</v>
      </c>
      <c r="K106" s="71" t="s">
        <v>1880</v>
      </c>
      <c r="L106" s="72" t="b">
        <v>0</v>
      </c>
      <c r="M106" s="71" t="s">
        <v>75</v>
      </c>
      <c r="N106" s="71" t="s">
        <v>76</v>
      </c>
      <c r="O106" s="71" t="s">
        <v>66</v>
      </c>
      <c r="P106" s="71" t="s">
        <v>77</v>
      </c>
      <c r="Q106" s="71" t="s">
        <v>1480</v>
      </c>
      <c r="R106" s="71" t="s">
        <v>1481</v>
      </c>
      <c r="S106" s="72" t="s">
        <v>1</v>
      </c>
      <c r="T106" s="71" t="s">
        <v>14</v>
      </c>
      <c r="U106" s="71" t="s">
        <v>14</v>
      </c>
      <c r="V106" s="72" t="s">
        <v>1</v>
      </c>
      <c r="W106" s="71" t="s">
        <v>14</v>
      </c>
      <c r="X106" s="71" t="s">
        <v>14</v>
      </c>
      <c r="Y106" s="71" t="s">
        <v>14</v>
      </c>
      <c r="Z106" s="72" t="s">
        <v>1</v>
      </c>
      <c r="AA106" s="72" t="s">
        <v>1</v>
      </c>
      <c r="AB106" s="71" t="s">
        <v>14</v>
      </c>
      <c r="AC106" s="72" t="s">
        <v>0</v>
      </c>
    </row>
    <row r="107" spans="1:29" ht="32" x14ac:dyDescent="0.2">
      <c r="A107" s="71" t="s">
        <v>1031</v>
      </c>
      <c r="B107" s="47"/>
      <c r="C107" s="44" t="str">
        <f t="shared" si="1"/>
        <v>0552040103</v>
      </c>
      <c r="D107" s="71" t="s">
        <v>1031</v>
      </c>
      <c r="E107" s="71" t="s">
        <v>1031</v>
      </c>
      <c r="F107" s="71" t="s">
        <v>1666</v>
      </c>
      <c r="G107" s="71" t="s">
        <v>84</v>
      </c>
      <c r="H107" s="71" t="s">
        <v>62</v>
      </c>
      <c r="I107" s="71" t="s">
        <v>85</v>
      </c>
      <c r="J107" s="71" t="s">
        <v>1639</v>
      </c>
      <c r="K107" s="71" t="s">
        <v>14</v>
      </c>
      <c r="L107" s="72" t="b">
        <v>0</v>
      </c>
      <c r="M107" s="71" t="s">
        <v>75</v>
      </c>
      <c r="N107" s="71" t="s">
        <v>76</v>
      </c>
      <c r="O107" s="71" t="s">
        <v>66</v>
      </c>
      <c r="P107" s="71" t="s">
        <v>77</v>
      </c>
      <c r="Q107" s="71" t="s">
        <v>1480</v>
      </c>
      <c r="R107" s="71" t="s">
        <v>1481</v>
      </c>
      <c r="S107" s="72" t="s">
        <v>1</v>
      </c>
      <c r="T107" s="71" t="s">
        <v>14</v>
      </c>
      <c r="U107" s="71" t="s">
        <v>14</v>
      </c>
      <c r="V107" s="72" t="s">
        <v>1</v>
      </c>
      <c r="W107" s="71" t="s">
        <v>14</v>
      </c>
      <c r="X107" s="71" t="s">
        <v>14</v>
      </c>
      <c r="Y107" s="71" t="s">
        <v>14</v>
      </c>
      <c r="Z107" s="72" t="s">
        <v>1</v>
      </c>
      <c r="AA107" s="72" t="s">
        <v>1</v>
      </c>
      <c r="AB107" s="71" t="s">
        <v>14</v>
      </c>
      <c r="AC107" s="72" t="s">
        <v>0</v>
      </c>
    </row>
    <row r="108" spans="1:29" ht="32" x14ac:dyDescent="0.2">
      <c r="A108" s="71" t="s">
        <v>1032</v>
      </c>
      <c r="B108" s="47"/>
      <c r="C108" s="44" t="str">
        <f t="shared" si="1"/>
        <v>0552040704</v>
      </c>
      <c r="D108" s="71" t="s">
        <v>1032</v>
      </c>
      <c r="E108" s="71" t="s">
        <v>1032</v>
      </c>
      <c r="F108" s="71" t="s">
        <v>1945</v>
      </c>
      <c r="G108" s="71" t="s">
        <v>669</v>
      </c>
      <c r="H108" s="71" t="s">
        <v>81</v>
      </c>
      <c r="I108" s="71" t="s">
        <v>14</v>
      </c>
      <c r="J108" s="71" t="s">
        <v>14</v>
      </c>
      <c r="K108" s="71" t="s">
        <v>1875</v>
      </c>
      <c r="L108" s="72" t="b">
        <v>0</v>
      </c>
      <c r="M108" s="71" t="s">
        <v>75</v>
      </c>
      <c r="N108" s="71" t="s">
        <v>76</v>
      </c>
      <c r="O108" s="71" t="s">
        <v>66</v>
      </c>
      <c r="P108" s="71" t="s">
        <v>72</v>
      </c>
      <c r="Q108" s="71" t="s">
        <v>1480</v>
      </c>
      <c r="R108" s="71" t="s">
        <v>1481</v>
      </c>
      <c r="S108" s="72" t="s">
        <v>1</v>
      </c>
      <c r="T108" s="71" t="s">
        <v>14</v>
      </c>
      <c r="U108" s="71" t="s">
        <v>14</v>
      </c>
      <c r="V108" s="72" t="s">
        <v>1</v>
      </c>
      <c r="W108" s="71" t="s">
        <v>14</v>
      </c>
      <c r="X108" s="71" t="s">
        <v>14</v>
      </c>
      <c r="Y108" s="71" t="s">
        <v>14</v>
      </c>
      <c r="Z108" s="72" t="s">
        <v>1</v>
      </c>
      <c r="AA108" s="72" t="s">
        <v>1</v>
      </c>
      <c r="AB108" s="71" t="s">
        <v>1873</v>
      </c>
      <c r="AC108" s="72" t="s">
        <v>0</v>
      </c>
    </row>
    <row r="109" spans="1:29" ht="32" x14ac:dyDescent="0.2">
      <c r="A109" s="71" t="s">
        <v>1033</v>
      </c>
      <c r="B109" s="47"/>
      <c r="C109" s="44" t="str">
        <f t="shared" si="1"/>
        <v>0552070101</v>
      </c>
      <c r="D109" s="71" t="s">
        <v>1033</v>
      </c>
      <c r="E109" s="71" t="s">
        <v>1033</v>
      </c>
      <c r="F109" s="71" t="s">
        <v>1946</v>
      </c>
      <c r="G109" s="71" t="s">
        <v>224</v>
      </c>
      <c r="H109" s="71" t="s">
        <v>81</v>
      </c>
      <c r="I109" s="71" t="s">
        <v>14</v>
      </c>
      <c r="J109" s="71" t="s">
        <v>14</v>
      </c>
      <c r="K109" s="71" t="s">
        <v>1872</v>
      </c>
      <c r="L109" s="72" t="b">
        <v>0</v>
      </c>
      <c r="M109" s="71" t="s">
        <v>75</v>
      </c>
      <c r="N109" s="71" t="s">
        <v>76</v>
      </c>
      <c r="O109" s="71" t="s">
        <v>66</v>
      </c>
      <c r="P109" s="71" t="s">
        <v>72</v>
      </c>
      <c r="Q109" s="71" t="s">
        <v>1480</v>
      </c>
      <c r="R109" s="71" t="s">
        <v>1481</v>
      </c>
      <c r="S109" s="72" t="s">
        <v>1</v>
      </c>
      <c r="T109" s="71" t="s">
        <v>14</v>
      </c>
      <c r="U109" s="71" t="s">
        <v>14</v>
      </c>
      <c r="V109" s="72" t="s">
        <v>1</v>
      </c>
      <c r="W109" s="71" t="s">
        <v>14</v>
      </c>
      <c r="X109" s="71" t="s">
        <v>14</v>
      </c>
      <c r="Y109" s="71" t="s">
        <v>14</v>
      </c>
      <c r="Z109" s="72" t="s">
        <v>1</v>
      </c>
      <c r="AA109" s="72" t="s">
        <v>1</v>
      </c>
      <c r="AB109" s="71" t="s">
        <v>14</v>
      </c>
      <c r="AC109" s="72" t="s">
        <v>0</v>
      </c>
    </row>
    <row r="110" spans="1:29" ht="32" x14ac:dyDescent="0.2">
      <c r="A110" s="71" t="s">
        <v>1034</v>
      </c>
      <c r="B110" s="47"/>
      <c r="C110" s="44" t="str">
        <f t="shared" si="1"/>
        <v>0552070303</v>
      </c>
      <c r="D110" s="71" t="s">
        <v>1034</v>
      </c>
      <c r="E110" s="71" t="s">
        <v>1034</v>
      </c>
      <c r="F110" s="71" t="s">
        <v>1947</v>
      </c>
      <c r="G110" s="71" t="s">
        <v>221</v>
      </c>
      <c r="H110" s="71" t="s">
        <v>81</v>
      </c>
      <c r="I110" s="71" t="s">
        <v>14</v>
      </c>
      <c r="J110" s="71" t="s">
        <v>14</v>
      </c>
      <c r="K110" s="71" t="s">
        <v>1875</v>
      </c>
      <c r="L110" s="72" t="b">
        <v>0</v>
      </c>
      <c r="M110" s="71" t="s">
        <v>75</v>
      </c>
      <c r="N110" s="71" t="s">
        <v>76</v>
      </c>
      <c r="O110" s="71" t="s">
        <v>66</v>
      </c>
      <c r="P110" s="71" t="s">
        <v>72</v>
      </c>
      <c r="Q110" s="71" t="s">
        <v>1480</v>
      </c>
      <c r="R110" s="71" t="s">
        <v>1481</v>
      </c>
      <c r="S110" s="72" t="s">
        <v>1</v>
      </c>
      <c r="T110" s="71" t="s">
        <v>14</v>
      </c>
      <c r="U110" s="71" t="s">
        <v>14</v>
      </c>
      <c r="V110" s="72" t="s">
        <v>1</v>
      </c>
      <c r="W110" s="71" t="s">
        <v>14</v>
      </c>
      <c r="X110" s="71" t="s">
        <v>14</v>
      </c>
      <c r="Y110" s="71" t="s">
        <v>14</v>
      </c>
      <c r="Z110" s="72" t="s">
        <v>1</v>
      </c>
      <c r="AA110" s="72" t="s">
        <v>1</v>
      </c>
      <c r="AB110" s="71" t="s">
        <v>1804</v>
      </c>
      <c r="AC110" s="72" t="s">
        <v>0</v>
      </c>
    </row>
    <row r="111" spans="1:29" ht="32" x14ac:dyDescent="0.2">
      <c r="A111" s="71" t="s">
        <v>1035</v>
      </c>
      <c r="B111" s="47"/>
      <c r="C111" s="44" t="str">
        <f t="shared" si="1"/>
        <v>0552070306</v>
      </c>
      <c r="D111" s="71" t="s">
        <v>1035</v>
      </c>
      <c r="E111" s="71" t="s">
        <v>1035</v>
      </c>
      <c r="F111" s="71" t="s">
        <v>1947</v>
      </c>
      <c r="G111" s="71" t="s">
        <v>218</v>
      </c>
      <c r="H111" s="71" t="s">
        <v>81</v>
      </c>
      <c r="I111" s="71" t="s">
        <v>14</v>
      </c>
      <c r="J111" s="71" t="s">
        <v>14</v>
      </c>
      <c r="K111" s="71" t="s">
        <v>1891</v>
      </c>
      <c r="L111" s="72" t="b">
        <v>0</v>
      </c>
      <c r="M111" s="71" t="s">
        <v>75</v>
      </c>
      <c r="N111" s="71" t="s">
        <v>76</v>
      </c>
      <c r="O111" s="71" t="s">
        <v>66</v>
      </c>
      <c r="P111" s="71" t="s">
        <v>72</v>
      </c>
      <c r="Q111" s="71" t="s">
        <v>1480</v>
      </c>
      <c r="R111" s="71" t="s">
        <v>1481</v>
      </c>
      <c r="S111" s="72" t="s">
        <v>1</v>
      </c>
      <c r="T111" s="71" t="s">
        <v>14</v>
      </c>
      <c r="U111" s="71" t="s">
        <v>14</v>
      </c>
      <c r="V111" s="72" t="s">
        <v>1</v>
      </c>
      <c r="W111" s="71" t="s">
        <v>14</v>
      </c>
      <c r="X111" s="71" t="s">
        <v>14</v>
      </c>
      <c r="Y111" s="71" t="s">
        <v>14</v>
      </c>
      <c r="Z111" s="72" t="s">
        <v>1</v>
      </c>
      <c r="AA111" s="72" t="s">
        <v>1</v>
      </c>
      <c r="AB111" s="71" t="s">
        <v>1892</v>
      </c>
      <c r="AC111" s="72" t="s">
        <v>0</v>
      </c>
    </row>
    <row r="112" spans="1:29" ht="32" x14ac:dyDescent="0.2">
      <c r="A112" s="71" t="s">
        <v>1036</v>
      </c>
      <c r="B112" s="47"/>
      <c r="C112" s="44" t="str">
        <f t="shared" si="1"/>
        <v>0552070308</v>
      </c>
      <c r="D112" s="71" t="s">
        <v>1036</v>
      </c>
      <c r="E112" s="71" t="s">
        <v>1036</v>
      </c>
      <c r="F112" s="71" t="s">
        <v>1947</v>
      </c>
      <c r="G112" s="71" t="s">
        <v>219</v>
      </c>
      <c r="H112" s="71" t="s">
        <v>81</v>
      </c>
      <c r="I112" s="71" t="s">
        <v>14</v>
      </c>
      <c r="J112" s="71" t="s">
        <v>14</v>
      </c>
      <c r="K112" s="71" t="s">
        <v>1874</v>
      </c>
      <c r="L112" s="72" t="b">
        <v>0</v>
      </c>
      <c r="M112" s="71" t="s">
        <v>75</v>
      </c>
      <c r="N112" s="71" t="s">
        <v>76</v>
      </c>
      <c r="O112" s="71" t="s">
        <v>220</v>
      </c>
      <c r="P112" s="71" t="s">
        <v>72</v>
      </c>
      <c r="Q112" s="71" t="s">
        <v>1480</v>
      </c>
      <c r="R112" s="71" t="s">
        <v>1481</v>
      </c>
      <c r="S112" s="72" t="s">
        <v>1</v>
      </c>
      <c r="T112" s="71" t="s">
        <v>14</v>
      </c>
      <c r="U112" s="71" t="s">
        <v>14</v>
      </c>
      <c r="V112" s="72" t="s">
        <v>1</v>
      </c>
      <c r="W112" s="71" t="s">
        <v>14</v>
      </c>
      <c r="X112" s="71" t="s">
        <v>14</v>
      </c>
      <c r="Y112" s="71" t="s">
        <v>14</v>
      </c>
      <c r="Z112" s="72" t="s">
        <v>1</v>
      </c>
      <c r="AA112" s="72" t="s">
        <v>1</v>
      </c>
      <c r="AB112" s="71" t="s">
        <v>1643</v>
      </c>
      <c r="AC112" s="72" t="s">
        <v>0</v>
      </c>
    </row>
    <row r="113" spans="1:29" ht="32" x14ac:dyDescent="0.2">
      <c r="A113" s="71" t="s">
        <v>1037</v>
      </c>
      <c r="B113" s="47"/>
      <c r="C113" s="44" t="str">
        <f t="shared" si="1"/>
        <v>0552130101</v>
      </c>
      <c r="D113" s="71" t="s">
        <v>1037</v>
      </c>
      <c r="E113" s="71" t="s">
        <v>1037</v>
      </c>
      <c r="F113" s="71" t="s">
        <v>1948</v>
      </c>
      <c r="G113" s="71" t="s">
        <v>222</v>
      </c>
      <c r="H113" s="71" t="s">
        <v>81</v>
      </c>
      <c r="I113" s="71" t="s">
        <v>14</v>
      </c>
      <c r="J113" s="71" t="s">
        <v>14</v>
      </c>
      <c r="K113" s="71" t="s">
        <v>1893</v>
      </c>
      <c r="L113" s="72" t="b">
        <v>0</v>
      </c>
      <c r="M113" s="71" t="s">
        <v>64</v>
      </c>
      <c r="N113" s="71" t="s">
        <v>65</v>
      </c>
      <c r="O113" s="71" t="s">
        <v>71</v>
      </c>
      <c r="P113" s="71" t="s">
        <v>72</v>
      </c>
      <c r="Q113" s="71" t="s">
        <v>1480</v>
      </c>
      <c r="R113" s="71" t="s">
        <v>1481</v>
      </c>
      <c r="S113" s="72" t="s">
        <v>1</v>
      </c>
      <c r="T113" s="71" t="s">
        <v>14</v>
      </c>
      <c r="U113" s="71" t="s">
        <v>14</v>
      </c>
      <c r="V113" s="72" t="s">
        <v>1</v>
      </c>
      <c r="W113" s="71" t="s">
        <v>14</v>
      </c>
      <c r="X113" s="71" t="s">
        <v>14</v>
      </c>
      <c r="Y113" s="71" t="s">
        <v>14</v>
      </c>
      <c r="Z113" s="72" t="s">
        <v>1</v>
      </c>
      <c r="AA113" s="72" t="s">
        <v>1</v>
      </c>
      <c r="AB113" s="71" t="s">
        <v>1691</v>
      </c>
      <c r="AC113" s="72" t="s">
        <v>0</v>
      </c>
    </row>
    <row r="114" spans="1:29" ht="32" x14ac:dyDescent="0.2">
      <c r="A114" s="71" t="s">
        <v>1038</v>
      </c>
      <c r="B114" s="47"/>
      <c r="C114" s="44" t="str">
        <f t="shared" si="1"/>
        <v>0552150101</v>
      </c>
      <c r="D114" s="71" t="s">
        <v>1038</v>
      </c>
      <c r="E114" s="71" t="s">
        <v>1949</v>
      </c>
      <c r="F114" s="71" t="s">
        <v>1950</v>
      </c>
      <c r="G114" s="71" t="s">
        <v>716</v>
      </c>
      <c r="H114" s="71" t="s">
        <v>81</v>
      </c>
      <c r="I114" s="71" t="s">
        <v>14</v>
      </c>
      <c r="J114" s="71" t="s">
        <v>14</v>
      </c>
      <c r="K114" s="71" t="s">
        <v>1878</v>
      </c>
      <c r="L114" s="72" t="b">
        <v>0</v>
      </c>
      <c r="M114" s="71" t="s">
        <v>75</v>
      </c>
      <c r="N114" s="71" t="s">
        <v>76</v>
      </c>
      <c r="O114" s="71" t="s">
        <v>66</v>
      </c>
      <c r="P114" s="71" t="s">
        <v>72</v>
      </c>
      <c r="Q114" s="71" t="s">
        <v>1480</v>
      </c>
      <c r="R114" s="71" t="s">
        <v>1481</v>
      </c>
      <c r="S114" s="72" t="s">
        <v>1</v>
      </c>
      <c r="T114" s="71" t="s">
        <v>14</v>
      </c>
      <c r="U114" s="71" t="s">
        <v>14</v>
      </c>
      <c r="V114" s="72" t="s">
        <v>1</v>
      </c>
      <c r="W114" s="71" t="s">
        <v>14</v>
      </c>
      <c r="X114" s="71" t="s">
        <v>14</v>
      </c>
      <c r="Y114" s="71" t="s">
        <v>14</v>
      </c>
      <c r="Z114" s="72" t="s">
        <v>1</v>
      </c>
      <c r="AA114" s="72" t="s">
        <v>1</v>
      </c>
      <c r="AB114" s="71" t="s">
        <v>14</v>
      </c>
      <c r="AC114" s="72" t="s">
        <v>0</v>
      </c>
    </row>
    <row r="115" spans="1:29" ht="32" x14ac:dyDescent="0.2">
      <c r="A115" s="71" t="s">
        <v>1039</v>
      </c>
      <c r="B115" s="47"/>
      <c r="C115" s="44" t="str">
        <f t="shared" si="1"/>
        <v>0609070208</v>
      </c>
      <c r="D115" s="71" t="s">
        <v>1039</v>
      </c>
      <c r="E115" s="71" t="s">
        <v>1039</v>
      </c>
      <c r="F115" s="71" t="s">
        <v>1640</v>
      </c>
      <c r="G115" s="71" t="s">
        <v>357</v>
      </c>
      <c r="H115" s="71" t="s">
        <v>62</v>
      </c>
      <c r="I115" s="71" t="s">
        <v>358</v>
      </c>
      <c r="J115" s="71" t="s">
        <v>1639</v>
      </c>
      <c r="K115" s="71" t="s">
        <v>14</v>
      </c>
      <c r="L115" s="72" t="b">
        <v>0</v>
      </c>
      <c r="M115" s="71" t="s">
        <v>69</v>
      </c>
      <c r="N115" s="71" t="s">
        <v>70</v>
      </c>
      <c r="O115" s="71" t="s">
        <v>66</v>
      </c>
      <c r="P115" s="71" t="s">
        <v>72</v>
      </c>
      <c r="Q115" s="71" t="s">
        <v>1480</v>
      </c>
      <c r="R115" s="71" t="s">
        <v>1481</v>
      </c>
      <c r="S115" s="72" t="s">
        <v>1</v>
      </c>
      <c r="T115" s="71" t="s">
        <v>14</v>
      </c>
      <c r="U115" s="71" t="s">
        <v>14</v>
      </c>
      <c r="V115" s="72" t="s">
        <v>1</v>
      </c>
      <c r="W115" s="71" t="s">
        <v>14</v>
      </c>
      <c r="X115" s="71" t="s">
        <v>14</v>
      </c>
      <c r="Y115" s="71" t="s">
        <v>14</v>
      </c>
      <c r="Z115" s="72" t="s">
        <v>1</v>
      </c>
      <c r="AA115" s="72" t="s">
        <v>1</v>
      </c>
      <c r="AB115" s="71" t="s">
        <v>1613</v>
      </c>
      <c r="AC115" s="72" t="s">
        <v>0</v>
      </c>
    </row>
    <row r="116" spans="1:29" ht="32" x14ac:dyDescent="0.2">
      <c r="A116" s="71" t="s">
        <v>1040</v>
      </c>
      <c r="B116" s="47"/>
      <c r="C116" s="44" t="str">
        <f t="shared" si="1"/>
        <v>0609070209</v>
      </c>
      <c r="D116" s="71" t="s">
        <v>1040</v>
      </c>
      <c r="E116" s="71" t="s">
        <v>1040</v>
      </c>
      <c r="F116" s="71" t="s">
        <v>1640</v>
      </c>
      <c r="G116" s="71" t="s">
        <v>356</v>
      </c>
      <c r="H116" s="71" t="s">
        <v>81</v>
      </c>
      <c r="I116" s="71" t="s">
        <v>14</v>
      </c>
      <c r="J116" s="71" t="s">
        <v>14</v>
      </c>
      <c r="K116" s="71" t="s">
        <v>1874</v>
      </c>
      <c r="L116" s="72" t="b">
        <v>0</v>
      </c>
      <c r="M116" s="71" t="s">
        <v>69</v>
      </c>
      <c r="N116" s="71" t="s">
        <v>70</v>
      </c>
      <c r="O116" s="71" t="s">
        <v>71</v>
      </c>
      <c r="P116" s="71" t="s">
        <v>72</v>
      </c>
      <c r="Q116" s="71" t="s">
        <v>1480</v>
      </c>
      <c r="R116" s="71" t="s">
        <v>1481</v>
      </c>
      <c r="S116" s="72" t="s">
        <v>1</v>
      </c>
      <c r="T116" s="71" t="s">
        <v>14</v>
      </c>
      <c r="U116" s="71" t="s">
        <v>14</v>
      </c>
      <c r="V116" s="72" t="s">
        <v>1</v>
      </c>
      <c r="W116" s="71" t="s">
        <v>14</v>
      </c>
      <c r="X116" s="71" t="s">
        <v>14</v>
      </c>
      <c r="Y116" s="71" t="s">
        <v>14</v>
      </c>
      <c r="Z116" s="72" t="s">
        <v>1</v>
      </c>
      <c r="AA116" s="72" t="s">
        <v>1</v>
      </c>
      <c r="AB116" s="71" t="s">
        <v>14</v>
      </c>
      <c r="AC116" s="72" t="s">
        <v>0</v>
      </c>
    </row>
    <row r="117" spans="1:29" ht="32" x14ac:dyDescent="0.2">
      <c r="A117" s="71" t="s">
        <v>1041</v>
      </c>
      <c r="B117" s="47"/>
      <c r="C117" s="44" t="str">
        <f t="shared" si="1"/>
        <v>0609070210</v>
      </c>
      <c r="D117" s="71" t="s">
        <v>1041</v>
      </c>
      <c r="E117" s="71" t="s">
        <v>1041</v>
      </c>
      <c r="F117" s="71" t="s">
        <v>1640</v>
      </c>
      <c r="G117" s="71" t="s">
        <v>363</v>
      </c>
      <c r="H117" s="71" t="s">
        <v>81</v>
      </c>
      <c r="I117" s="71" t="s">
        <v>14</v>
      </c>
      <c r="J117" s="71" t="s">
        <v>14</v>
      </c>
      <c r="K117" s="71" t="s">
        <v>1874</v>
      </c>
      <c r="L117" s="72" t="b">
        <v>0</v>
      </c>
      <c r="M117" s="71" t="s">
        <v>69</v>
      </c>
      <c r="N117" s="71" t="s">
        <v>70</v>
      </c>
      <c r="O117" s="71" t="s">
        <v>71</v>
      </c>
      <c r="P117" s="71" t="s">
        <v>72</v>
      </c>
      <c r="Q117" s="71" t="s">
        <v>1480</v>
      </c>
      <c r="R117" s="71" t="s">
        <v>1481</v>
      </c>
      <c r="S117" s="72" t="s">
        <v>1</v>
      </c>
      <c r="T117" s="71" t="s">
        <v>14</v>
      </c>
      <c r="U117" s="71" t="s">
        <v>14</v>
      </c>
      <c r="V117" s="72" t="s">
        <v>1</v>
      </c>
      <c r="W117" s="71" t="s">
        <v>14</v>
      </c>
      <c r="X117" s="71" t="s">
        <v>14</v>
      </c>
      <c r="Y117" s="71" t="s">
        <v>14</v>
      </c>
      <c r="Z117" s="72" t="s">
        <v>1</v>
      </c>
      <c r="AA117" s="72" t="s">
        <v>1</v>
      </c>
      <c r="AB117" s="71" t="s">
        <v>14</v>
      </c>
      <c r="AC117" s="72" t="s">
        <v>0</v>
      </c>
    </row>
    <row r="118" spans="1:29" ht="32" x14ac:dyDescent="0.2">
      <c r="A118" s="71" t="s">
        <v>1042</v>
      </c>
      <c r="B118" s="47"/>
      <c r="C118" s="44" t="str">
        <f t="shared" si="1"/>
        <v>0609070211</v>
      </c>
      <c r="D118" s="71" t="s">
        <v>1042</v>
      </c>
      <c r="E118" s="71" t="s">
        <v>1042</v>
      </c>
      <c r="F118" s="71" t="s">
        <v>1640</v>
      </c>
      <c r="G118" s="71" t="s">
        <v>359</v>
      </c>
      <c r="H118" s="71" t="s">
        <v>81</v>
      </c>
      <c r="I118" s="71" t="s">
        <v>14</v>
      </c>
      <c r="J118" s="71" t="s">
        <v>14</v>
      </c>
      <c r="K118" s="71" t="s">
        <v>1871</v>
      </c>
      <c r="L118" s="72" t="b">
        <v>0</v>
      </c>
      <c r="M118" s="71" t="s">
        <v>69</v>
      </c>
      <c r="N118" s="71" t="s">
        <v>70</v>
      </c>
      <c r="O118" s="71" t="s">
        <v>71</v>
      </c>
      <c r="P118" s="71" t="s">
        <v>72</v>
      </c>
      <c r="Q118" s="71" t="s">
        <v>1480</v>
      </c>
      <c r="R118" s="71" t="s">
        <v>1481</v>
      </c>
      <c r="S118" s="72" t="s">
        <v>1</v>
      </c>
      <c r="T118" s="71" t="s">
        <v>14</v>
      </c>
      <c r="U118" s="71" t="s">
        <v>14</v>
      </c>
      <c r="V118" s="72" t="s">
        <v>1</v>
      </c>
      <c r="W118" s="71" t="s">
        <v>14</v>
      </c>
      <c r="X118" s="71" t="s">
        <v>14</v>
      </c>
      <c r="Y118" s="71" t="s">
        <v>14</v>
      </c>
      <c r="Z118" s="72" t="s">
        <v>1</v>
      </c>
      <c r="AA118" s="72" t="s">
        <v>1</v>
      </c>
      <c r="AB118" s="71" t="s">
        <v>14</v>
      </c>
      <c r="AC118" s="72" t="s">
        <v>0</v>
      </c>
    </row>
    <row r="119" spans="1:29" ht="32" x14ac:dyDescent="0.2">
      <c r="A119" s="71" t="s">
        <v>1043</v>
      </c>
      <c r="B119" s="47"/>
      <c r="C119" s="44" t="str">
        <f t="shared" si="1"/>
        <v>0609070219</v>
      </c>
      <c r="D119" s="71" t="s">
        <v>1043</v>
      </c>
      <c r="E119" s="71" t="s">
        <v>1043</v>
      </c>
      <c r="F119" s="71" t="s">
        <v>1640</v>
      </c>
      <c r="G119" s="71" t="s">
        <v>360</v>
      </c>
      <c r="H119" s="71" t="s">
        <v>81</v>
      </c>
      <c r="I119" s="71" t="s">
        <v>14</v>
      </c>
      <c r="J119" s="71" t="s">
        <v>14</v>
      </c>
      <c r="K119" s="71" t="s">
        <v>1894</v>
      </c>
      <c r="L119" s="72" t="b">
        <v>0</v>
      </c>
      <c r="M119" s="71" t="s">
        <v>69</v>
      </c>
      <c r="N119" s="71" t="s">
        <v>70</v>
      </c>
      <c r="O119" s="71" t="s">
        <v>71</v>
      </c>
      <c r="P119" s="71" t="s">
        <v>72</v>
      </c>
      <c r="Q119" s="71" t="s">
        <v>1480</v>
      </c>
      <c r="R119" s="71" t="s">
        <v>1481</v>
      </c>
      <c r="S119" s="72" t="s">
        <v>1</v>
      </c>
      <c r="T119" s="71" t="s">
        <v>14</v>
      </c>
      <c r="U119" s="71" t="s">
        <v>14</v>
      </c>
      <c r="V119" s="72" t="s">
        <v>1</v>
      </c>
      <c r="W119" s="71" t="s">
        <v>14</v>
      </c>
      <c r="X119" s="71" t="s">
        <v>14</v>
      </c>
      <c r="Y119" s="71" t="s">
        <v>14</v>
      </c>
      <c r="Z119" s="72" t="s">
        <v>1</v>
      </c>
      <c r="AA119" s="72" t="s">
        <v>1</v>
      </c>
      <c r="AB119" s="71" t="s">
        <v>14</v>
      </c>
      <c r="AC119" s="72" t="s">
        <v>0</v>
      </c>
    </row>
    <row r="120" spans="1:29" ht="32" x14ac:dyDescent="0.2">
      <c r="A120" s="71" t="s">
        <v>1044</v>
      </c>
      <c r="B120" s="47"/>
      <c r="C120" s="44" t="str">
        <f t="shared" si="1"/>
        <v>0609090200</v>
      </c>
      <c r="D120" s="71" t="s">
        <v>1044</v>
      </c>
      <c r="E120" s="71" t="s">
        <v>1951</v>
      </c>
      <c r="F120" s="71" t="s">
        <v>1952</v>
      </c>
      <c r="G120" s="71" t="s">
        <v>269</v>
      </c>
      <c r="H120" s="71" t="s">
        <v>81</v>
      </c>
      <c r="I120" s="71" t="s">
        <v>14</v>
      </c>
      <c r="J120" s="71" t="s">
        <v>14</v>
      </c>
      <c r="K120" s="71" t="s">
        <v>1875</v>
      </c>
      <c r="L120" s="72" t="b">
        <v>0</v>
      </c>
      <c r="M120" s="71" t="s">
        <v>69</v>
      </c>
      <c r="N120" s="71" t="s">
        <v>70</v>
      </c>
      <c r="O120" s="71" t="s">
        <v>71</v>
      </c>
      <c r="P120" s="71" t="s">
        <v>72</v>
      </c>
      <c r="Q120" s="71" t="s">
        <v>1480</v>
      </c>
      <c r="R120" s="71" t="s">
        <v>1481</v>
      </c>
      <c r="S120" s="72" t="s">
        <v>1</v>
      </c>
      <c r="T120" s="71" t="s">
        <v>14</v>
      </c>
      <c r="U120" s="71" t="s">
        <v>14</v>
      </c>
      <c r="V120" s="72" t="s">
        <v>1</v>
      </c>
      <c r="W120" s="71" t="s">
        <v>14</v>
      </c>
      <c r="X120" s="71" t="s">
        <v>14</v>
      </c>
      <c r="Y120" s="71" t="s">
        <v>14</v>
      </c>
      <c r="Z120" s="72" t="s">
        <v>1</v>
      </c>
      <c r="AA120" s="72" t="s">
        <v>1</v>
      </c>
      <c r="AB120" s="71" t="s">
        <v>1691</v>
      </c>
      <c r="AC120" s="72" t="s">
        <v>0</v>
      </c>
    </row>
    <row r="121" spans="1:29" ht="32" x14ac:dyDescent="0.2">
      <c r="A121" s="71" t="s">
        <v>1045</v>
      </c>
      <c r="B121" s="47"/>
      <c r="C121" s="44" t="str">
        <f t="shared" si="1"/>
        <v>0610010507</v>
      </c>
      <c r="D121" s="71" t="s">
        <v>1045</v>
      </c>
      <c r="E121" s="71" t="s">
        <v>1045</v>
      </c>
      <c r="F121" s="71" t="s">
        <v>1667</v>
      </c>
      <c r="G121" s="71" t="s">
        <v>361</v>
      </c>
      <c r="H121" s="71" t="s">
        <v>81</v>
      </c>
      <c r="I121" s="71" t="s">
        <v>14</v>
      </c>
      <c r="J121" s="71" t="s">
        <v>14</v>
      </c>
      <c r="K121" s="71" t="s">
        <v>1871</v>
      </c>
      <c r="L121" s="72" t="b">
        <v>0</v>
      </c>
      <c r="M121" s="71" t="s">
        <v>69</v>
      </c>
      <c r="N121" s="71" t="s">
        <v>70</v>
      </c>
      <c r="O121" s="71" t="s">
        <v>71</v>
      </c>
      <c r="P121" s="71" t="s">
        <v>32</v>
      </c>
      <c r="Q121" s="71" t="s">
        <v>1480</v>
      </c>
      <c r="R121" s="71" t="s">
        <v>1481</v>
      </c>
      <c r="S121" s="72" t="s">
        <v>1</v>
      </c>
      <c r="T121" s="71" t="s">
        <v>14</v>
      </c>
      <c r="U121" s="71" t="s">
        <v>14</v>
      </c>
      <c r="V121" s="72" t="s">
        <v>1</v>
      </c>
      <c r="W121" s="71" t="s">
        <v>14</v>
      </c>
      <c r="X121" s="71" t="s">
        <v>14</v>
      </c>
      <c r="Y121" s="71" t="s">
        <v>14</v>
      </c>
      <c r="Z121" s="72" t="s">
        <v>1</v>
      </c>
      <c r="AA121" s="72" t="s">
        <v>1</v>
      </c>
      <c r="AB121" s="71" t="s">
        <v>14</v>
      </c>
      <c r="AC121" s="72" t="s">
        <v>0</v>
      </c>
    </row>
    <row r="122" spans="1:29" ht="32" x14ac:dyDescent="0.2">
      <c r="A122" s="71" t="s">
        <v>1046</v>
      </c>
      <c r="B122" s="47"/>
      <c r="C122" s="44" t="str">
        <f t="shared" si="1"/>
        <v>0610010524</v>
      </c>
      <c r="D122" s="71" t="s">
        <v>1046</v>
      </c>
      <c r="E122" s="71" t="s">
        <v>1046</v>
      </c>
      <c r="F122" s="71" t="s">
        <v>1667</v>
      </c>
      <c r="G122" s="71" t="s">
        <v>372</v>
      </c>
      <c r="H122" s="71" t="s">
        <v>62</v>
      </c>
      <c r="I122" s="71" t="s">
        <v>373</v>
      </c>
      <c r="J122" s="71" t="s">
        <v>1625</v>
      </c>
      <c r="K122" s="71" t="s">
        <v>14</v>
      </c>
      <c r="L122" s="72" t="b">
        <v>0</v>
      </c>
      <c r="M122" s="71" t="s">
        <v>69</v>
      </c>
      <c r="N122" s="71" t="s">
        <v>70</v>
      </c>
      <c r="O122" s="71" t="s">
        <v>71</v>
      </c>
      <c r="P122" s="71" t="s">
        <v>32</v>
      </c>
      <c r="Q122" s="71" t="s">
        <v>1480</v>
      </c>
      <c r="R122" s="71" t="s">
        <v>1481</v>
      </c>
      <c r="S122" s="72" t="s">
        <v>1</v>
      </c>
      <c r="T122" s="71" t="s">
        <v>14</v>
      </c>
      <c r="U122" s="71" t="s">
        <v>14</v>
      </c>
      <c r="V122" s="72" t="s">
        <v>1</v>
      </c>
      <c r="W122" s="71" t="s">
        <v>14</v>
      </c>
      <c r="X122" s="71" t="s">
        <v>14</v>
      </c>
      <c r="Y122" s="71" t="s">
        <v>1668</v>
      </c>
      <c r="Z122" s="72" t="s">
        <v>1</v>
      </c>
      <c r="AA122" s="72" t="s">
        <v>1</v>
      </c>
      <c r="AB122" s="71" t="s">
        <v>1610</v>
      </c>
      <c r="AC122" s="72" t="s">
        <v>0</v>
      </c>
    </row>
    <row r="123" spans="1:29" ht="32" x14ac:dyDescent="0.2">
      <c r="A123" s="71" t="s">
        <v>1047</v>
      </c>
      <c r="B123" s="47"/>
      <c r="C123" s="44" t="str">
        <f t="shared" si="1"/>
        <v>0610020100</v>
      </c>
      <c r="D123" s="71" t="s">
        <v>1047</v>
      </c>
      <c r="E123" s="71" t="s">
        <v>1669</v>
      </c>
      <c r="F123" s="71" t="s">
        <v>1482</v>
      </c>
      <c r="G123" s="71" t="s">
        <v>742</v>
      </c>
      <c r="H123" s="71" t="s">
        <v>62</v>
      </c>
      <c r="I123" s="71" t="s">
        <v>743</v>
      </c>
      <c r="J123" s="71" t="s">
        <v>1670</v>
      </c>
      <c r="K123" s="71" t="s">
        <v>14</v>
      </c>
      <c r="L123" s="72" t="b">
        <v>0</v>
      </c>
      <c r="M123" s="71" t="s">
        <v>69</v>
      </c>
      <c r="N123" s="71" t="s">
        <v>70</v>
      </c>
      <c r="O123" s="71" t="s">
        <v>71</v>
      </c>
      <c r="P123" s="71" t="s">
        <v>32</v>
      </c>
      <c r="Q123" s="71" t="s">
        <v>1480</v>
      </c>
      <c r="R123" s="71" t="s">
        <v>1481</v>
      </c>
      <c r="S123" s="72" t="s">
        <v>1</v>
      </c>
      <c r="T123" s="71" t="s">
        <v>14</v>
      </c>
      <c r="U123" s="71" t="s">
        <v>14</v>
      </c>
      <c r="V123" s="72" t="s">
        <v>1</v>
      </c>
      <c r="W123" s="71" t="s">
        <v>14</v>
      </c>
      <c r="X123" s="71" t="s">
        <v>14</v>
      </c>
      <c r="Y123" s="71" t="s">
        <v>14</v>
      </c>
      <c r="Z123" s="72" t="s">
        <v>1</v>
      </c>
      <c r="AA123" s="72" t="s">
        <v>1</v>
      </c>
      <c r="AB123" s="71" t="s">
        <v>1613</v>
      </c>
      <c r="AC123" s="72" t="s">
        <v>0</v>
      </c>
    </row>
    <row r="124" spans="1:29" ht="32" x14ac:dyDescent="0.2">
      <c r="A124" s="71" t="s">
        <v>1048</v>
      </c>
      <c r="B124" s="47"/>
      <c r="C124" s="44" t="str">
        <f t="shared" si="1"/>
        <v>0610020200</v>
      </c>
      <c r="D124" s="71" t="s">
        <v>1048</v>
      </c>
      <c r="E124" s="71" t="s">
        <v>1953</v>
      </c>
      <c r="F124" s="71" t="s">
        <v>1671</v>
      </c>
      <c r="G124" s="71" t="s">
        <v>765</v>
      </c>
      <c r="H124" s="71" t="s">
        <v>81</v>
      </c>
      <c r="I124" s="71" t="s">
        <v>14</v>
      </c>
      <c r="J124" s="71" t="s">
        <v>14</v>
      </c>
      <c r="K124" s="71" t="s">
        <v>1874</v>
      </c>
      <c r="L124" s="72" t="b">
        <v>0</v>
      </c>
      <c r="M124" s="71" t="s">
        <v>69</v>
      </c>
      <c r="N124" s="71" t="s">
        <v>70</v>
      </c>
      <c r="O124" s="71" t="s">
        <v>71</v>
      </c>
      <c r="P124" s="71" t="s">
        <v>32</v>
      </c>
      <c r="Q124" s="71" t="s">
        <v>1480</v>
      </c>
      <c r="R124" s="71" t="s">
        <v>1481</v>
      </c>
      <c r="S124" s="72" t="s">
        <v>1</v>
      </c>
      <c r="T124" s="71" t="s">
        <v>14</v>
      </c>
      <c r="U124" s="71" t="s">
        <v>14</v>
      </c>
      <c r="V124" s="72" t="s">
        <v>1</v>
      </c>
      <c r="W124" s="71" t="s">
        <v>14</v>
      </c>
      <c r="X124" s="71" t="s">
        <v>14</v>
      </c>
      <c r="Y124" s="71" t="s">
        <v>14</v>
      </c>
      <c r="Z124" s="72" t="s">
        <v>1</v>
      </c>
      <c r="AA124" s="72" t="s">
        <v>1</v>
      </c>
      <c r="AB124" s="71" t="s">
        <v>14</v>
      </c>
      <c r="AC124" s="72" t="s">
        <v>0</v>
      </c>
    </row>
    <row r="125" spans="1:29" ht="32" x14ac:dyDescent="0.2">
      <c r="A125" s="71" t="s">
        <v>1049</v>
      </c>
      <c r="B125" s="47"/>
      <c r="C125" s="44" t="str">
        <f t="shared" si="1"/>
        <v>0610020205</v>
      </c>
      <c r="D125" s="71" t="s">
        <v>1049</v>
      </c>
      <c r="E125" s="71" t="s">
        <v>1954</v>
      </c>
      <c r="F125" s="71" t="s">
        <v>1671</v>
      </c>
      <c r="G125" s="71" t="s">
        <v>371</v>
      </c>
      <c r="H125" s="71" t="s">
        <v>81</v>
      </c>
      <c r="I125" s="71" t="s">
        <v>14</v>
      </c>
      <c r="J125" s="71" t="s">
        <v>14</v>
      </c>
      <c r="K125" s="71" t="s">
        <v>1874</v>
      </c>
      <c r="L125" s="72" t="b">
        <v>0</v>
      </c>
      <c r="M125" s="71" t="s">
        <v>69</v>
      </c>
      <c r="N125" s="71" t="s">
        <v>70</v>
      </c>
      <c r="O125" s="71" t="s">
        <v>71</v>
      </c>
      <c r="P125" s="71" t="s">
        <v>32</v>
      </c>
      <c r="Q125" s="71" t="s">
        <v>1480</v>
      </c>
      <c r="R125" s="71" t="s">
        <v>1481</v>
      </c>
      <c r="S125" s="72" t="s">
        <v>1</v>
      </c>
      <c r="T125" s="71" t="s">
        <v>14</v>
      </c>
      <c r="U125" s="71" t="s">
        <v>14</v>
      </c>
      <c r="V125" s="72" t="s">
        <v>1</v>
      </c>
      <c r="W125" s="71" t="s">
        <v>14</v>
      </c>
      <c r="X125" s="71" t="s">
        <v>14</v>
      </c>
      <c r="Y125" s="71" t="s">
        <v>14</v>
      </c>
      <c r="Z125" s="72" t="s">
        <v>1</v>
      </c>
      <c r="AA125" s="72" t="s">
        <v>1</v>
      </c>
      <c r="AB125" s="71" t="s">
        <v>14</v>
      </c>
      <c r="AC125" s="72" t="s">
        <v>0</v>
      </c>
    </row>
    <row r="126" spans="1:29" ht="32" x14ac:dyDescent="0.2">
      <c r="A126" s="71" t="s">
        <v>1050</v>
      </c>
      <c r="B126" s="47"/>
      <c r="C126" s="44" t="str">
        <f t="shared" si="1"/>
        <v>0610020216</v>
      </c>
      <c r="D126" s="71" t="s">
        <v>1050</v>
      </c>
      <c r="E126" s="71" t="s">
        <v>1050</v>
      </c>
      <c r="F126" s="71" t="s">
        <v>1671</v>
      </c>
      <c r="G126" s="71" t="s">
        <v>201</v>
      </c>
      <c r="H126" s="71" t="s">
        <v>81</v>
      </c>
      <c r="I126" s="71" t="s">
        <v>14</v>
      </c>
      <c r="J126" s="71" t="s">
        <v>14</v>
      </c>
      <c r="K126" s="71" t="s">
        <v>1872</v>
      </c>
      <c r="L126" s="72" t="b">
        <v>0</v>
      </c>
      <c r="M126" s="71" t="s">
        <v>69</v>
      </c>
      <c r="N126" s="71" t="s">
        <v>70</v>
      </c>
      <c r="O126" s="71" t="s">
        <v>71</v>
      </c>
      <c r="P126" s="71" t="s">
        <v>32</v>
      </c>
      <c r="Q126" s="71" t="s">
        <v>1480</v>
      </c>
      <c r="R126" s="71" t="s">
        <v>1481</v>
      </c>
      <c r="S126" s="72" t="s">
        <v>1</v>
      </c>
      <c r="T126" s="71" t="s">
        <v>14</v>
      </c>
      <c r="U126" s="71" t="s">
        <v>14</v>
      </c>
      <c r="V126" s="72" t="s">
        <v>1</v>
      </c>
      <c r="W126" s="71" t="s">
        <v>14</v>
      </c>
      <c r="X126" s="71" t="s">
        <v>14</v>
      </c>
      <c r="Y126" s="71" t="s">
        <v>14</v>
      </c>
      <c r="Z126" s="72" t="s">
        <v>1</v>
      </c>
      <c r="AA126" s="72" t="s">
        <v>1</v>
      </c>
      <c r="AB126" s="71" t="s">
        <v>14</v>
      </c>
      <c r="AC126" s="72" t="s">
        <v>0</v>
      </c>
    </row>
    <row r="127" spans="1:29" ht="32" x14ac:dyDescent="0.2">
      <c r="A127" s="71" t="s">
        <v>1051</v>
      </c>
      <c r="B127" s="47"/>
      <c r="C127" s="44" t="str">
        <f t="shared" si="1"/>
        <v>0610020218</v>
      </c>
      <c r="D127" s="71" t="s">
        <v>1051</v>
      </c>
      <c r="E127" s="71" t="s">
        <v>1051</v>
      </c>
      <c r="F127" s="71" t="s">
        <v>1671</v>
      </c>
      <c r="G127" s="71" t="s">
        <v>763</v>
      </c>
      <c r="H127" s="71" t="s">
        <v>62</v>
      </c>
      <c r="I127" s="71" t="s">
        <v>764</v>
      </c>
      <c r="J127" s="71" t="s">
        <v>1642</v>
      </c>
      <c r="K127" s="71" t="s">
        <v>14</v>
      </c>
      <c r="L127" s="72" t="b">
        <v>0</v>
      </c>
      <c r="M127" s="71" t="s">
        <v>69</v>
      </c>
      <c r="N127" s="71" t="s">
        <v>70</v>
      </c>
      <c r="O127" s="71" t="s">
        <v>71</v>
      </c>
      <c r="P127" s="71" t="s">
        <v>32</v>
      </c>
      <c r="Q127" s="71" t="s">
        <v>1480</v>
      </c>
      <c r="R127" s="71" t="s">
        <v>1481</v>
      </c>
      <c r="S127" s="72" t="s">
        <v>1</v>
      </c>
      <c r="T127" s="71" t="s">
        <v>14</v>
      </c>
      <c r="U127" s="71" t="s">
        <v>14</v>
      </c>
      <c r="V127" s="72" t="s">
        <v>1</v>
      </c>
      <c r="W127" s="71" t="s">
        <v>14</v>
      </c>
      <c r="X127" s="71" t="s">
        <v>14</v>
      </c>
      <c r="Y127" s="71" t="s">
        <v>1672</v>
      </c>
      <c r="Z127" s="72" t="s">
        <v>1</v>
      </c>
      <c r="AA127" s="72" t="s">
        <v>1</v>
      </c>
      <c r="AB127" s="71" t="s">
        <v>1610</v>
      </c>
      <c r="AC127" s="72" t="s">
        <v>0</v>
      </c>
    </row>
    <row r="128" spans="1:29" ht="32" x14ac:dyDescent="0.2">
      <c r="A128" s="71" t="s">
        <v>1052</v>
      </c>
      <c r="B128" s="47"/>
      <c r="C128" s="44" t="str">
        <f t="shared" si="1"/>
        <v>0610020301</v>
      </c>
      <c r="D128" s="71" t="s">
        <v>1052</v>
      </c>
      <c r="E128" s="71" t="s">
        <v>1955</v>
      </c>
      <c r="F128" s="71" t="s">
        <v>1956</v>
      </c>
      <c r="G128" s="71" t="s">
        <v>147</v>
      </c>
      <c r="H128" s="71" t="s">
        <v>81</v>
      </c>
      <c r="I128" s="71" t="s">
        <v>14</v>
      </c>
      <c r="J128" s="71" t="s">
        <v>14</v>
      </c>
      <c r="K128" s="71" t="s">
        <v>1872</v>
      </c>
      <c r="L128" s="72" t="b">
        <v>0</v>
      </c>
      <c r="M128" s="71" t="s">
        <v>69</v>
      </c>
      <c r="N128" s="71" t="s">
        <v>70</v>
      </c>
      <c r="O128" s="71" t="s">
        <v>71</v>
      </c>
      <c r="P128" s="71" t="s">
        <v>32</v>
      </c>
      <c r="Q128" s="71" t="s">
        <v>1480</v>
      </c>
      <c r="R128" s="71" t="s">
        <v>1481</v>
      </c>
      <c r="S128" s="72" t="s">
        <v>1</v>
      </c>
      <c r="T128" s="71" t="s">
        <v>14</v>
      </c>
      <c r="U128" s="71" t="s">
        <v>14</v>
      </c>
      <c r="V128" s="72" t="s">
        <v>1</v>
      </c>
      <c r="W128" s="71" t="s">
        <v>14</v>
      </c>
      <c r="X128" s="71" t="s">
        <v>14</v>
      </c>
      <c r="Y128" s="71" t="s">
        <v>14</v>
      </c>
      <c r="Z128" s="72" t="s">
        <v>1</v>
      </c>
      <c r="AA128" s="72" t="s">
        <v>1</v>
      </c>
      <c r="AB128" s="71" t="s">
        <v>1627</v>
      </c>
      <c r="AC128" s="72" t="s">
        <v>0</v>
      </c>
    </row>
    <row r="129" spans="1:29" ht="32" x14ac:dyDescent="0.2">
      <c r="A129" s="71" t="s">
        <v>1053</v>
      </c>
      <c r="B129" s="47"/>
      <c r="C129" s="44" t="str">
        <f t="shared" si="1"/>
        <v>0610020303</v>
      </c>
      <c r="D129" s="71" t="s">
        <v>1053</v>
      </c>
      <c r="E129" s="71" t="s">
        <v>1957</v>
      </c>
      <c r="F129" s="71" t="s">
        <v>1956</v>
      </c>
      <c r="G129" s="71" t="s">
        <v>148</v>
      </c>
      <c r="H129" s="71" t="s">
        <v>81</v>
      </c>
      <c r="I129" s="71" t="s">
        <v>14</v>
      </c>
      <c r="J129" s="71" t="s">
        <v>14</v>
      </c>
      <c r="K129" s="71" t="s">
        <v>1871</v>
      </c>
      <c r="L129" s="72" t="b">
        <v>0</v>
      </c>
      <c r="M129" s="71" t="s">
        <v>69</v>
      </c>
      <c r="N129" s="71" t="s">
        <v>70</v>
      </c>
      <c r="O129" s="71" t="s">
        <v>71</v>
      </c>
      <c r="P129" s="71" t="s">
        <v>32</v>
      </c>
      <c r="Q129" s="71" t="s">
        <v>1480</v>
      </c>
      <c r="R129" s="71" t="s">
        <v>1481</v>
      </c>
      <c r="S129" s="72" t="s">
        <v>1</v>
      </c>
      <c r="T129" s="71" t="s">
        <v>14</v>
      </c>
      <c r="U129" s="71" t="s">
        <v>14</v>
      </c>
      <c r="V129" s="72" t="s">
        <v>1</v>
      </c>
      <c r="W129" s="71" t="s">
        <v>14</v>
      </c>
      <c r="X129" s="71" t="s">
        <v>14</v>
      </c>
      <c r="Y129" s="71" t="s">
        <v>14</v>
      </c>
      <c r="Z129" s="72" t="s">
        <v>1</v>
      </c>
      <c r="AA129" s="72" t="s">
        <v>1</v>
      </c>
      <c r="AB129" s="71" t="s">
        <v>14</v>
      </c>
      <c r="AC129" s="72" t="s">
        <v>0</v>
      </c>
    </row>
    <row r="130" spans="1:29" ht="32" x14ac:dyDescent="0.2">
      <c r="A130" s="71" t="s">
        <v>1054</v>
      </c>
      <c r="B130" s="47"/>
      <c r="C130" s="44" t="str">
        <f t="shared" si="1"/>
        <v>0610020304</v>
      </c>
      <c r="D130" s="71" t="s">
        <v>1054</v>
      </c>
      <c r="E130" s="71" t="s">
        <v>1958</v>
      </c>
      <c r="F130" s="71" t="s">
        <v>1956</v>
      </c>
      <c r="G130" s="71" t="s">
        <v>365</v>
      </c>
      <c r="H130" s="71" t="s">
        <v>81</v>
      </c>
      <c r="I130" s="71" t="s">
        <v>14</v>
      </c>
      <c r="J130" s="71" t="s">
        <v>14</v>
      </c>
      <c r="K130" s="71" t="s">
        <v>1874</v>
      </c>
      <c r="L130" s="72" t="b">
        <v>0</v>
      </c>
      <c r="M130" s="71" t="s">
        <v>69</v>
      </c>
      <c r="N130" s="71" t="s">
        <v>70</v>
      </c>
      <c r="O130" s="71" t="s">
        <v>71</v>
      </c>
      <c r="P130" s="71" t="s">
        <v>32</v>
      </c>
      <c r="Q130" s="71" t="s">
        <v>1480</v>
      </c>
      <c r="R130" s="71" t="s">
        <v>1481</v>
      </c>
      <c r="S130" s="72" t="s">
        <v>1</v>
      </c>
      <c r="T130" s="71" t="s">
        <v>14</v>
      </c>
      <c r="U130" s="71" t="s">
        <v>14</v>
      </c>
      <c r="V130" s="72" t="s">
        <v>1</v>
      </c>
      <c r="W130" s="71" t="s">
        <v>14</v>
      </c>
      <c r="X130" s="71" t="s">
        <v>14</v>
      </c>
      <c r="Y130" s="71" t="s">
        <v>14</v>
      </c>
      <c r="Z130" s="72" t="s">
        <v>1</v>
      </c>
      <c r="AA130" s="72" t="s">
        <v>1</v>
      </c>
      <c r="AB130" s="71" t="s">
        <v>14</v>
      </c>
      <c r="AC130" s="72" t="s">
        <v>0</v>
      </c>
    </row>
    <row r="131" spans="1:29" ht="32" x14ac:dyDescent="0.2">
      <c r="A131" s="71" t="s">
        <v>1055</v>
      </c>
      <c r="B131" s="47"/>
      <c r="C131" s="44" t="str">
        <f t="shared" si="1"/>
        <v>0610030400</v>
      </c>
      <c r="D131" s="71" t="s">
        <v>1055</v>
      </c>
      <c r="E131" s="71" t="s">
        <v>1055</v>
      </c>
      <c r="F131" s="71" t="s">
        <v>1673</v>
      </c>
      <c r="G131" s="71" t="s">
        <v>67</v>
      </c>
      <c r="H131" s="71" t="s">
        <v>62</v>
      </c>
      <c r="I131" s="71" t="s">
        <v>68</v>
      </c>
      <c r="J131" s="71" t="s">
        <v>1639</v>
      </c>
      <c r="K131" s="71" t="s">
        <v>14</v>
      </c>
      <c r="L131" s="72" t="b">
        <v>0</v>
      </c>
      <c r="M131" s="71" t="s">
        <v>69</v>
      </c>
      <c r="N131" s="71" t="s">
        <v>70</v>
      </c>
      <c r="O131" s="71" t="s">
        <v>71</v>
      </c>
      <c r="P131" s="71" t="s">
        <v>72</v>
      </c>
      <c r="Q131" s="71" t="s">
        <v>1480</v>
      </c>
      <c r="R131" s="71" t="s">
        <v>1481</v>
      </c>
      <c r="S131" s="72" t="s">
        <v>1</v>
      </c>
      <c r="T131" s="71" t="s">
        <v>14</v>
      </c>
      <c r="U131" s="71" t="s">
        <v>14</v>
      </c>
      <c r="V131" s="72" t="s">
        <v>1</v>
      </c>
      <c r="W131" s="71" t="s">
        <v>14</v>
      </c>
      <c r="X131" s="71" t="s">
        <v>14</v>
      </c>
      <c r="Y131" s="71" t="s">
        <v>14</v>
      </c>
      <c r="Z131" s="72" t="s">
        <v>1</v>
      </c>
      <c r="AA131" s="72" t="s">
        <v>1</v>
      </c>
      <c r="AB131" s="71" t="s">
        <v>1674</v>
      </c>
      <c r="AC131" s="72" t="s">
        <v>0</v>
      </c>
    </row>
    <row r="132" spans="1:29" ht="32" x14ac:dyDescent="0.2">
      <c r="A132" s="71" t="s">
        <v>1056</v>
      </c>
      <c r="B132" s="47"/>
      <c r="C132" s="44" t="str">
        <f t="shared" ref="C132:C195" si="2">CONCATENATE(B132,A132)</f>
        <v>0610030501</v>
      </c>
      <c r="D132" s="71" t="s">
        <v>1056</v>
      </c>
      <c r="E132" s="71" t="s">
        <v>1056</v>
      </c>
      <c r="F132" s="71" t="s">
        <v>1675</v>
      </c>
      <c r="G132" s="71" t="s">
        <v>368</v>
      </c>
      <c r="H132" s="71" t="s">
        <v>62</v>
      </c>
      <c r="I132" s="71" t="s">
        <v>369</v>
      </c>
      <c r="J132" s="71" t="s">
        <v>1676</v>
      </c>
      <c r="K132" s="71" t="s">
        <v>14</v>
      </c>
      <c r="L132" s="72" t="b">
        <v>0</v>
      </c>
      <c r="M132" s="71" t="s">
        <v>69</v>
      </c>
      <c r="N132" s="71" t="s">
        <v>70</v>
      </c>
      <c r="O132" s="71" t="s">
        <v>71</v>
      </c>
      <c r="P132" s="71" t="s">
        <v>32</v>
      </c>
      <c r="Q132" s="71" t="s">
        <v>1480</v>
      </c>
      <c r="R132" s="71" t="s">
        <v>1481</v>
      </c>
      <c r="S132" s="72" t="s">
        <v>1</v>
      </c>
      <c r="T132" s="71" t="s">
        <v>14</v>
      </c>
      <c r="U132" s="71" t="s">
        <v>14</v>
      </c>
      <c r="V132" s="72" t="s">
        <v>1</v>
      </c>
      <c r="W132" s="71" t="s">
        <v>14</v>
      </c>
      <c r="X132" s="71" t="s">
        <v>14</v>
      </c>
      <c r="Y132" s="71" t="s">
        <v>14</v>
      </c>
      <c r="Z132" s="72" t="s">
        <v>1</v>
      </c>
      <c r="AA132" s="72" t="s">
        <v>1</v>
      </c>
      <c r="AB132" s="71" t="s">
        <v>14</v>
      </c>
      <c r="AC132" s="72" t="s">
        <v>0</v>
      </c>
    </row>
    <row r="133" spans="1:29" ht="32" x14ac:dyDescent="0.2">
      <c r="A133" s="71" t="s">
        <v>1057</v>
      </c>
      <c r="B133" s="47"/>
      <c r="C133" s="44" t="str">
        <f t="shared" si="2"/>
        <v>0611050101</v>
      </c>
      <c r="D133" s="71" t="s">
        <v>1057</v>
      </c>
      <c r="E133" s="71" t="s">
        <v>1057</v>
      </c>
      <c r="F133" s="71" t="s">
        <v>1959</v>
      </c>
      <c r="G133" s="71" t="s">
        <v>274</v>
      </c>
      <c r="H133" s="71" t="s">
        <v>81</v>
      </c>
      <c r="I133" s="71" t="s">
        <v>14</v>
      </c>
      <c r="J133" s="71" t="s">
        <v>14</v>
      </c>
      <c r="K133" s="71" t="s">
        <v>1882</v>
      </c>
      <c r="L133" s="72" t="b">
        <v>0</v>
      </c>
      <c r="M133" s="71" t="s">
        <v>64</v>
      </c>
      <c r="N133" s="71" t="s">
        <v>65</v>
      </c>
      <c r="O133" s="71" t="s">
        <v>66</v>
      </c>
      <c r="P133" s="71" t="s">
        <v>32</v>
      </c>
      <c r="Q133" s="71" t="s">
        <v>1480</v>
      </c>
      <c r="R133" s="71" t="s">
        <v>1481</v>
      </c>
      <c r="S133" s="72" t="s">
        <v>1</v>
      </c>
      <c r="T133" s="71" t="s">
        <v>14</v>
      </c>
      <c r="U133" s="71" t="s">
        <v>14</v>
      </c>
      <c r="V133" s="72" t="s">
        <v>1</v>
      </c>
      <c r="W133" s="71" t="s">
        <v>14</v>
      </c>
      <c r="X133" s="71" t="s">
        <v>14</v>
      </c>
      <c r="Y133" s="71" t="s">
        <v>14</v>
      </c>
      <c r="Z133" s="72" t="s">
        <v>1</v>
      </c>
      <c r="AA133" s="72" t="s">
        <v>1</v>
      </c>
      <c r="AB133" s="71" t="s">
        <v>1691</v>
      </c>
      <c r="AC133" s="72" t="s">
        <v>0</v>
      </c>
    </row>
    <row r="134" spans="1:29" ht="32" x14ac:dyDescent="0.2">
      <c r="A134" s="71" t="s">
        <v>1058</v>
      </c>
      <c r="B134" s="47"/>
      <c r="C134" s="44" t="str">
        <f t="shared" si="2"/>
        <v>0611080302</v>
      </c>
      <c r="D134" s="71" t="s">
        <v>1058</v>
      </c>
      <c r="E134" s="71" t="s">
        <v>1058</v>
      </c>
      <c r="F134" s="71" t="s">
        <v>1960</v>
      </c>
      <c r="G134" s="71" t="s">
        <v>496</v>
      </c>
      <c r="H134" s="71" t="s">
        <v>81</v>
      </c>
      <c r="I134" s="71" t="s">
        <v>14</v>
      </c>
      <c r="J134" s="71" t="s">
        <v>14</v>
      </c>
      <c r="K134" s="71" t="s">
        <v>1871</v>
      </c>
      <c r="L134" s="72" t="b">
        <v>0</v>
      </c>
      <c r="M134" s="71" t="s">
        <v>69</v>
      </c>
      <c r="N134" s="71" t="s">
        <v>65</v>
      </c>
      <c r="O134" s="71" t="s">
        <v>71</v>
      </c>
      <c r="P134" s="71" t="s">
        <v>72</v>
      </c>
      <c r="Q134" s="71" t="s">
        <v>1480</v>
      </c>
      <c r="R134" s="71" t="s">
        <v>1481</v>
      </c>
      <c r="S134" s="72" t="s">
        <v>1</v>
      </c>
      <c r="T134" s="71" t="s">
        <v>14</v>
      </c>
      <c r="U134" s="71" t="s">
        <v>14</v>
      </c>
      <c r="V134" s="72" t="s">
        <v>1</v>
      </c>
      <c r="W134" s="71" t="s">
        <v>14</v>
      </c>
      <c r="X134" s="71" t="s">
        <v>14</v>
      </c>
      <c r="Y134" s="71" t="s">
        <v>14</v>
      </c>
      <c r="Z134" s="72" t="s">
        <v>1</v>
      </c>
      <c r="AA134" s="72" t="s">
        <v>1</v>
      </c>
      <c r="AB134" s="71" t="s">
        <v>1892</v>
      </c>
      <c r="AC134" s="72" t="s">
        <v>0</v>
      </c>
    </row>
    <row r="135" spans="1:29" ht="32" x14ac:dyDescent="0.2">
      <c r="A135" s="71" t="s">
        <v>1059</v>
      </c>
      <c r="B135" s="47"/>
      <c r="C135" s="44" t="str">
        <f t="shared" si="2"/>
        <v>0611080303</v>
      </c>
      <c r="D135" s="71" t="s">
        <v>1059</v>
      </c>
      <c r="E135" s="71" t="s">
        <v>1059</v>
      </c>
      <c r="F135" s="71" t="s">
        <v>1960</v>
      </c>
      <c r="G135" s="71" t="s">
        <v>495</v>
      </c>
      <c r="H135" s="71" t="s">
        <v>81</v>
      </c>
      <c r="I135" s="71" t="s">
        <v>14</v>
      </c>
      <c r="J135" s="71" t="s">
        <v>14</v>
      </c>
      <c r="K135" s="71" t="s">
        <v>1872</v>
      </c>
      <c r="L135" s="72" t="b">
        <v>0</v>
      </c>
      <c r="M135" s="71" t="s">
        <v>69</v>
      </c>
      <c r="N135" s="71" t="s">
        <v>65</v>
      </c>
      <c r="O135" s="71" t="s">
        <v>71</v>
      </c>
      <c r="P135" s="71" t="s">
        <v>72</v>
      </c>
      <c r="Q135" s="71" t="s">
        <v>1480</v>
      </c>
      <c r="R135" s="71" t="s">
        <v>1481</v>
      </c>
      <c r="S135" s="72" t="s">
        <v>1</v>
      </c>
      <c r="T135" s="71" t="s">
        <v>14</v>
      </c>
      <c r="U135" s="71" t="s">
        <v>14</v>
      </c>
      <c r="V135" s="72" t="s">
        <v>1</v>
      </c>
      <c r="W135" s="71" t="s">
        <v>14</v>
      </c>
      <c r="X135" s="71" t="s">
        <v>14</v>
      </c>
      <c r="Y135" s="71" t="s">
        <v>14</v>
      </c>
      <c r="Z135" s="72" t="s">
        <v>1</v>
      </c>
      <c r="AA135" s="72" t="s">
        <v>1</v>
      </c>
      <c r="AB135" s="71" t="s">
        <v>1892</v>
      </c>
      <c r="AC135" s="72" t="s">
        <v>0</v>
      </c>
    </row>
    <row r="136" spans="1:29" ht="32" x14ac:dyDescent="0.2">
      <c r="A136" s="71" t="s">
        <v>1060</v>
      </c>
      <c r="B136" s="47"/>
      <c r="C136" s="44" t="str">
        <f t="shared" si="2"/>
        <v>0611080304</v>
      </c>
      <c r="D136" s="71" t="s">
        <v>1060</v>
      </c>
      <c r="E136" s="71" t="s">
        <v>1060</v>
      </c>
      <c r="F136" s="71" t="s">
        <v>1960</v>
      </c>
      <c r="G136" s="71" t="s">
        <v>552</v>
      </c>
      <c r="H136" s="71" t="s">
        <v>81</v>
      </c>
      <c r="I136" s="71" t="s">
        <v>14</v>
      </c>
      <c r="J136" s="71" t="s">
        <v>14</v>
      </c>
      <c r="K136" s="71" t="s">
        <v>1872</v>
      </c>
      <c r="L136" s="72" t="b">
        <v>0</v>
      </c>
      <c r="M136" s="71" t="s">
        <v>69</v>
      </c>
      <c r="N136" s="71" t="s">
        <v>65</v>
      </c>
      <c r="O136" s="71" t="s">
        <v>71</v>
      </c>
      <c r="P136" s="71" t="s">
        <v>72</v>
      </c>
      <c r="Q136" s="71" t="s">
        <v>1480</v>
      </c>
      <c r="R136" s="71" t="s">
        <v>1481</v>
      </c>
      <c r="S136" s="72" t="s">
        <v>1</v>
      </c>
      <c r="T136" s="71" t="s">
        <v>14</v>
      </c>
      <c r="U136" s="71" t="s">
        <v>14</v>
      </c>
      <c r="V136" s="72" t="s">
        <v>1</v>
      </c>
      <c r="W136" s="71" t="s">
        <v>14</v>
      </c>
      <c r="X136" s="71" t="s">
        <v>14</v>
      </c>
      <c r="Y136" s="71" t="s">
        <v>14</v>
      </c>
      <c r="Z136" s="72" t="s">
        <v>1</v>
      </c>
      <c r="AA136" s="72" t="s">
        <v>1</v>
      </c>
      <c r="AB136" s="71" t="s">
        <v>14</v>
      </c>
      <c r="AC136" s="72" t="s">
        <v>0</v>
      </c>
    </row>
    <row r="137" spans="1:29" ht="32" x14ac:dyDescent="0.2">
      <c r="A137" s="71" t="s">
        <v>1061</v>
      </c>
      <c r="B137" s="47"/>
      <c r="C137" s="44" t="str">
        <f t="shared" si="2"/>
        <v>0611080305</v>
      </c>
      <c r="D137" s="71" t="s">
        <v>1061</v>
      </c>
      <c r="E137" s="71" t="s">
        <v>1961</v>
      </c>
      <c r="F137" s="71" t="s">
        <v>1960</v>
      </c>
      <c r="G137" s="71" t="s">
        <v>554</v>
      </c>
      <c r="H137" s="71" t="s">
        <v>81</v>
      </c>
      <c r="I137" s="71" t="s">
        <v>14</v>
      </c>
      <c r="J137" s="71" t="s">
        <v>14</v>
      </c>
      <c r="K137" s="71" t="s">
        <v>1871</v>
      </c>
      <c r="L137" s="72" t="b">
        <v>0</v>
      </c>
      <c r="M137" s="71" t="s">
        <v>69</v>
      </c>
      <c r="N137" s="71" t="s">
        <v>65</v>
      </c>
      <c r="O137" s="71" t="s">
        <v>71</v>
      </c>
      <c r="P137" s="71" t="s">
        <v>72</v>
      </c>
      <c r="Q137" s="71" t="s">
        <v>1480</v>
      </c>
      <c r="R137" s="71" t="s">
        <v>1481</v>
      </c>
      <c r="S137" s="72" t="s">
        <v>1</v>
      </c>
      <c r="T137" s="71" t="s">
        <v>14</v>
      </c>
      <c r="U137" s="71" t="s">
        <v>14</v>
      </c>
      <c r="V137" s="72" t="s">
        <v>1</v>
      </c>
      <c r="W137" s="71" t="s">
        <v>14</v>
      </c>
      <c r="X137" s="71" t="s">
        <v>14</v>
      </c>
      <c r="Y137" s="71" t="s">
        <v>14</v>
      </c>
      <c r="Z137" s="72" t="s">
        <v>1</v>
      </c>
      <c r="AA137" s="72" t="s">
        <v>1</v>
      </c>
      <c r="AB137" s="71" t="s">
        <v>14</v>
      </c>
      <c r="AC137" s="72" t="s">
        <v>0</v>
      </c>
    </row>
    <row r="138" spans="1:29" ht="32" x14ac:dyDescent="0.2">
      <c r="A138" s="71" t="s">
        <v>1062</v>
      </c>
      <c r="B138" s="47"/>
      <c r="C138" s="44" t="str">
        <f t="shared" si="2"/>
        <v>0611100206</v>
      </c>
      <c r="D138" s="71" t="s">
        <v>1062</v>
      </c>
      <c r="E138" s="71" t="s">
        <v>1062</v>
      </c>
      <c r="F138" s="71" t="s">
        <v>1962</v>
      </c>
      <c r="G138" s="71" t="s">
        <v>645</v>
      </c>
      <c r="H138" s="71" t="s">
        <v>81</v>
      </c>
      <c r="I138" s="71" t="s">
        <v>14</v>
      </c>
      <c r="J138" s="71" t="s">
        <v>14</v>
      </c>
      <c r="K138" s="71" t="s">
        <v>1875</v>
      </c>
      <c r="L138" s="72" t="b">
        <v>0</v>
      </c>
      <c r="M138" s="71" t="s">
        <v>69</v>
      </c>
      <c r="N138" s="71" t="s">
        <v>70</v>
      </c>
      <c r="O138" s="71" t="s">
        <v>71</v>
      </c>
      <c r="P138" s="71" t="s">
        <v>32</v>
      </c>
      <c r="Q138" s="71" t="s">
        <v>1480</v>
      </c>
      <c r="R138" s="71" t="s">
        <v>1481</v>
      </c>
      <c r="S138" s="72" t="s">
        <v>1</v>
      </c>
      <c r="T138" s="71" t="s">
        <v>14</v>
      </c>
      <c r="U138" s="71" t="s">
        <v>14</v>
      </c>
      <c r="V138" s="72" t="s">
        <v>1</v>
      </c>
      <c r="W138" s="71" t="s">
        <v>14</v>
      </c>
      <c r="X138" s="71" t="s">
        <v>14</v>
      </c>
      <c r="Y138" s="71" t="s">
        <v>14</v>
      </c>
      <c r="Z138" s="72" t="s">
        <v>1</v>
      </c>
      <c r="AA138" s="72" t="s">
        <v>1</v>
      </c>
      <c r="AB138" s="71" t="s">
        <v>14</v>
      </c>
      <c r="AC138" s="72" t="s">
        <v>0</v>
      </c>
    </row>
    <row r="139" spans="1:29" ht="32" x14ac:dyDescent="0.2">
      <c r="A139" s="71" t="s">
        <v>1063</v>
      </c>
      <c r="B139" s="47"/>
      <c r="C139" s="44" t="str">
        <f t="shared" si="2"/>
        <v>0611100207</v>
      </c>
      <c r="D139" s="71" t="s">
        <v>1063</v>
      </c>
      <c r="E139" s="71" t="s">
        <v>1063</v>
      </c>
      <c r="F139" s="71" t="s">
        <v>1962</v>
      </c>
      <c r="G139" s="71" t="s">
        <v>646</v>
      </c>
      <c r="H139" s="71" t="s">
        <v>81</v>
      </c>
      <c r="I139" s="71" t="s">
        <v>14</v>
      </c>
      <c r="J139" s="71" t="s">
        <v>14</v>
      </c>
      <c r="K139" s="71" t="s">
        <v>1875</v>
      </c>
      <c r="L139" s="72" t="b">
        <v>0</v>
      </c>
      <c r="M139" s="71" t="s">
        <v>69</v>
      </c>
      <c r="N139" s="71" t="s">
        <v>70</v>
      </c>
      <c r="O139" s="71" t="s">
        <v>71</v>
      </c>
      <c r="P139" s="71" t="s">
        <v>32</v>
      </c>
      <c r="Q139" s="71" t="s">
        <v>1480</v>
      </c>
      <c r="R139" s="71" t="s">
        <v>1481</v>
      </c>
      <c r="S139" s="72" t="s">
        <v>1</v>
      </c>
      <c r="T139" s="71" t="s">
        <v>14</v>
      </c>
      <c r="U139" s="71" t="s">
        <v>14</v>
      </c>
      <c r="V139" s="72" t="s">
        <v>1</v>
      </c>
      <c r="W139" s="71" t="s">
        <v>14</v>
      </c>
      <c r="X139" s="71" t="s">
        <v>14</v>
      </c>
      <c r="Y139" s="71" t="s">
        <v>14</v>
      </c>
      <c r="Z139" s="72" t="s">
        <v>1</v>
      </c>
      <c r="AA139" s="72" t="s">
        <v>1</v>
      </c>
      <c r="AB139" s="71" t="s">
        <v>14</v>
      </c>
      <c r="AC139" s="72" t="s">
        <v>0</v>
      </c>
    </row>
    <row r="140" spans="1:29" ht="32" x14ac:dyDescent="0.2">
      <c r="A140" s="71" t="s">
        <v>1064</v>
      </c>
      <c r="B140" s="47"/>
      <c r="C140" s="44" t="str">
        <f t="shared" si="2"/>
        <v>0615000007</v>
      </c>
      <c r="D140" s="71" t="s">
        <v>1064</v>
      </c>
      <c r="E140" s="71" t="s">
        <v>1064</v>
      </c>
      <c r="F140" s="71" t="s">
        <v>1963</v>
      </c>
      <c r="G140" s="71" t="s">
        <v>432</v>
      </c>
      <c r="H140" s="71" t="s">
        <v>81</v>
      </c>
      <c r="I140" s="71" t="s">
        <v>14</v>
      </c>
      <c r="J140" s="71" t="s">
        <v>14</v>
      </c>
      <c r="K140" s="71" t="s">
        <v>1875</v>
      </c>
      <c r="L140" s="72" t="b">
        <v>0</v>
      </c>
      <c r="M140" s="71" t="s">
        <v>94</v>
      </c>
      <c r="N140" s="71" t="s">
        <v>94</v>
      </c>
      <c r="O140" s="71" t="s">
        <v>71</v>
      </c>
      <c r="P140" s="71" t="s">
        <v>32</v>
      </c>
      <c r="Q140" s="71" t="s">
        <v>1480</v>
      </c>
      <c r="R140" s="71" t="s">
        <v>1481</v>
      </c>
      <c r="S140" s="72" t="s">
        <v>1</v>
      </c>
      <c r="T140" s="71" t="s">
        <v>14</v>
      </c>
      <c r="U140" s="71" t="s">
        <v>14</v>
      </c>
      <c r="V140" s="72" t="s">
        <v>1</v>
      </c>
      <c r="W140" s="71" t="s">
        <v>14</v>
      </c>
      <c r="X140" s="71" t="s">
        <v>14</v>
      </c>
      <c r="Y140" s="71" t="s">
        <v>14</v>
      </c>
      <c r="Z140" s="72" t="s">
        <v>1</v>
      </c>
      <c r="AA140" s="72" t="s">
        <v>1</v>
      </c>
      <c r="AB140" s="71" t="s">
        <v>14</v>
      </c>
      <c r="AC140" s="72" t="s">
        <v>0</v>
      </c>
    </row>
    <row r="141" spans="1:29" ht="32" x14ac:dyDescent="0.2">
      <c r="A141" s="71" t="s">
        <v>1065</v>
      </c>
      <c r="B141" s="47"/>
      <c r="C141" s="44" t="str">
        <f t="shared" si="2"/>
        <v>0615000013</v>
      </c>
      <c r="D141" s="71" t="s">
        <v>1065</v>
      </c>
      <c r="E141" s="71" t="s">
        <v>1065</v>
      </c>
      <c r="F141" s="71" t="s">
        <v>1963</v>
      </c>
      <c r="G141" s="71" t="s">
        <v>609</v>
      </c>
      <c r="H141" s="71" t="s">
        <v>81</v>
      </c>
      <c r="I141" s="71" t="s">
        <v>14</v>
      </c>
      <c r="J141" s="71" t="s">
        <v>14</v>
      </c>
      <c r="K141" s="71" t="s">
        <v>1634</v>
      </c>
      <c r="L141" s="72" t="b">
        <v>0</v>
      </c>
      <c r="M141" s="71" t="s">
        <v>94</v>
      </c>
      <c r="N141" s="71" t="s">
        <v>94</v>
      </c>
      <c r="O141" s="71" t="s">
        <v>71</v>
      </c>
      <c r="P141" s="71" t="s">
        <v>32</v>
      </c>
      <c r="Q141" s="71" t="s">
        <v>1480</v>
      </c>
      <c r="R141" s="71" t="s">
        <v>1481</v>
      </c>
      <c r="S141" s="72" t="s">
        <v>1</v>
      </c>
      <c r="T141" s="71" t="s">
        <v>14</v>
      </c>
      <c r="U141" s="71" t="s">
        <v>14</v>
      </c>
      <c r="V141" s="72" t="s">
        <v>1</v>
      </c>
      <c r="W141" s="71" t="s">
        <v>14</v>
      </c>
      <c r="X141" s="71" t="s">
        <v>14</v>
      </c>
      <c r="Y141" s="71" t="s">
        <v>14</v>
      </c>
      <c r="Z141" s="72" t="s">
        <v>1</v>
      </c>
      <c r="AA141" s="72" t="s">
        <v>1</v>
      </c>
      <c r="AB141" s="71" t="s">
        <v>1613</v>
      </c>
      <c r="AC141" s="72" t="s">
        <v>0</v>
      </c>
    </row>
    <row r="142" spans="1:29" ht="32" x14ac:dyDescent="0.2">
      <c r="A142" s="71" t="s">
        <v>1066</v>
      </c>
      <c r="B142" s="47"/>
      <c r="C142" s="44" t="str">
        <f t="shared" si="2"/>
        <v>0615000015</v>
      </c>
      <c r="D142" s="71" t="s">
        <v>1066</v>
      </c>
      <c r="E142" s="71" t="s">
        <v>1066</v>
      </c>
      <c r="F142" s="71" t="s">
        <v>1963</v>
      </c>
      <c r="G142" s="71" t="s">
        <v>250</v>
      </c>
      <c r="H142" s="71" t="s">
        <v>81</v>
      </c>
      <c r="I142" s="71" t="s">
        <v>14</v>
      </c>
      <c r="J142" s="71" t="s">
        <v>14</v>
      </c>
      <c r="K142" s="71" t="s">
        <v>1874</v>
      </c>
      <c r="L142" s="72" t="b">
        <v>0</v>
      </c>
      <c r="M142" s="71" t="s">
        <v>94</v>
      </c>
      <c r="N142" s="71" t="s">
        <v>94</v>
      </c>
      <c r="O142" s="71" t="s">
        <v>71</v>
      </c>
      <c r="P142" s="71" t="s">
        <v>32</v>
      </c>
      <c r="Q142" s="71" t="s">
        <v>1480</v>
      </c>
      <c r="R142" s="71" t="s">
        <v>1481</v>
      </c>
      <c r="S142" s="72" t="s">
        <v>1</v>
      </c>
      <c r="T142" s="71" t="s">
        <v>14</v>
      </c>
      <c r="U142" s="71" t="s">
        <v>14</v>
      </c>
      <c r="V142" s="72" t="s">
        <v>1</v>
      </c>
      <c r="W142" s="71" t="s">
        <v>14</v>
      </c>
      <c r="X142" s="71" t="s">
        <v>14</v>
      </c>
      <c r="Y142" s="71" t="s">
        <v>14</v>
      </c>
      <c r="Z142" s="72" t="s">
        <v>1</v>
      </c>
      <c r="AA142" s="72" t="s">
        <v>1</v>
      </c>
      <c r="AB142" s="71" t="s">
        <v>1654</v>
      </c>
      <c r="AC142" s="72" t="s">
        <v>0</v>
      </c>
    </row>
    <row r="143" spans="1:29" ht="32" x14ac:dyDescent="0.2">
      <c r="A143" s="71" t="s">
        <v>1067</v>
      </c>
      <c r="B143" s="47"/>
      <c r="C143" s="44" t="str">
        <f t="shared" si="2"/>
        <v>0615030300</v>
      </c>
      <c r="D143" s="71" t="s">
        <v>1067</v>
      </c>
      <c r="E143" s="71" t="s">
        <v>1067</v>
      </c>
      <c r="F143" s="71" t="s">
        <v>1677</v>
      </c>
      <c r="G143" s="71" t="s">
        <v>415</v>
      </c>
      <c r="H143" s="71" t="s">
        <v>62</v>
      </c>
      <c r="I143" s="71" t="s">
        <v>416</v>
      </c>
      <c r="J143" s="71" t="s">
        <v>1678</v>
      </c>
      <c r="K143" s="71" t="s">
        <v>14</v>
      </c>
      <c r="L143" s="72" t="b">
        <v>0</v>
      </c>
      <c r="M143" s="71" t="s">
        <v>94</v>
      </c>
      <c r="N143" s="71" t="s">
        <v>94</v>
      </c>
      <c r="O143" s="71" t="s">
        <v>71</v>
      </c>
      <c r="P143" s="71" t="s">
        <v>32</v>
      </c>
      <c r="Q143" s="71" t="s">
        <v>1480</v>
      </c>
      <c r="R143" s="71" t="s">
        <v>1481</v>
      </c>
      <c r="S143" s="72" t="s">
        <v>1</v>
      </c>
      <c r="T143" s="71" t="s">
        <v>14</v>
      </c>
      <c r="U143" s="71" t="s">
        <v>14</v>
      </c>
      <c r="V143" s="72" t="s">
        <v>1</v>
      </c>
      <c r="W143" s="71" t="s">
        <v>14</v>
      </c>
      <c r="X143" s="71" t="s">
        <v>14</v>
      </c>
      <c r="Y143" s="71" t="s">
        <v>14</v>
      </c>
      <c r="Z143" s="72" t="s">
        <v>1</v>
      </c>
      <c r="AA143" s="72" t="s">
        <v>1</v>
      </c>
      <c r="AB143" s="71" t="s">
        <v>14</v>
      </c>
      <c r="AC143" s="72" t="s">
        <v>0</v>
      </c>
    </row>
    <row r="144" spans="1:29" ht="32" x14ac:dyDescent="0.2">
      <c r="A144" s="71" t="s">
        <v>1068</v>
      </c>
      <c r="B144" s="47"/>
      <c r="C144" s="44" t="str">
        <f t="shared" si="2"/>
        <v>0615030309</v>
      </c>
      <c r="D144" s="71" t="s">
        <v>1068</v>
      </c>
      <c r="E144" s="71" t="s">
        <v>1068</v>
      </c>
      <c r="F144" s="71" t="s">
        <v>1677</v>
      </c>
      <c r="G144" s="71" t="s">
        <v>425</v>
      </c>
      <c r="H144" s="71" t="s">
        <v>81</v>
      </c>
      <c r="I144" s="71" t="s">
        <v>14</v>
      </c>
      <c r="J144" s="71" t="s">
        <v>14</v>
      </c>
      <c r="K144" s="71" t="s">
        <v>1895</v>
      </c>
      <c r="L144" s="72" t="b">
        <v>0</v>
      </c>
      <c r="M144" s="71" t="s">
        <v>94</v>
      </c>
      <c r="N144" s="71" t="s">
        <v>94</v>
      </c>
      <c r="O144" s="71" t="s">
        <v>71</v>
      </c>
      <c r="P144" s="71" t="s">
        <v>32</v>
      </c>
      <c r="Q144" s="71" t="s">
        <v>1480</v>
      </c>
      <c r="R144" s="71" t="s">
        <v>1481</v>
      </c>
      <c r="S144" s="72" t="s">
        <v>1</v>
      </c>
      <c r="T144" s="71" t="s">
        <v>14</v>
      </c>
      <c r="U144" s="71" t="s">
        <v>14</v>
      </c>
      <c r="V144" s="72" t="s">
        <v>1</v>
      </c>
      <c r="W144" s="71" t="s">
        <v>14</v>
      </c>
      <c r="X144" s="71" t="s">
        <v>14</v>
      </c>
      <c r="Y144" s="71" t="s">
        <v>14</v>
      </c>
      <c r="Z144" s="72" t="s">
        <v>1</v>
      </c>
      <c r="AA144" s="72" t="s">
        <v>1</v>
      </c>
      <c r="AB144" s="71" t="s">
        <v>1662</v>
      </c>
      <c r="AC144" s="72" t="s">
        <v>0</v>
      </c>
    </row>
    <row r="145" spans="1:29" ht="32" x14ac:dyDescent="0.2">
      <c r="A145" s="71" t="s">
        <v>1069</v>
      </c>
      <c r="B145" s="47"/>
      <c r="C145" s="44" t="str">
        <f t="shared" si="2"/>
        <v>0615030310</v>
      </c>
      <c r="D145" s="71" t="s">
        <v>1069</v>
      </c>
      <c r="E145" s="71" t="s">
        <v>1069</v>
      </c>
      <c r="F145" s="71" t="s">
        <v>1677</v>
      </c>
      <c r="G145" s="71" t="s">
        <v>191</v>
      </c>
      <c r="H145" s="71" t="s">
        <v>81</v>
      </c>
      <c r="I145" s="71" t="s">
        <v>14</v>
      </c>
      <c r="J145" s="71" t="s">
        <v>14</v>
      </c>
      <c r="K145" s="71" t="s">
        <v>1876</v>
      </c>
      <c r="L145" s="72" t="b">
        <v>0</v>
      </c>
      <c r="M145" s="71" t="s">
        <v>94</v>
      </c>
      <c r="N145" s="71" t="s">
        <v>94</v>
      </c>
      <c r="O145" s="71" t="s">
        <v>71</v>
      </c>
      <c r="P145" s="71" t="s">
        <v>32</v>
      </c>
      <c r="Q145" s="71" t="s">
        <v>1480</v>
      </c>
      <c r="R145" s="71" t="s">
        <v>1481</v>
      </c>
      <c r="S145" s="72" t="s">
        <v>1</v>
      </c>
      <c r="T145" s="71" t="s">
        <v>14</v>
      </c>
      <c r="U145" s="71" t="s">
        <v>14</v>
      </c>
      <c r="V145" s="72" t="s">
        <v>1</v>
      </c>
      <c r="W145" s="71" t="s">
        <v>14</v>
      </c>
      <c r="X145" s="71" t="s">
        <v>14</v>
      </c>
      <c r="Y145" s="71" t="s">
        <v>14</v>
      </c>
      <c r="Z145" s="72" t="s">
        <v>1</v>
      </c>
      <c r="AA145" s="72" t="s">
        <v>1</v>
      </c>
      <c r="AB145" s="71" t="s">
        <v>1662</v>
      </c>
      <c r="AC145" s="72" t="s">
        <v>0</v>
      </c>
    </row>
    <row r="146" spans="1:29" ht="32" x14ac:dyDescent="0.2">
      <c r="A146" s="71" t="s">
        <v>1070</v>
      </c>
      <c r="B146" s="47"/>
      <c r="C146" s="44" t="str">
        <f t="shared" si="2"/>
        <v>0615030313</v>
      </c>
      <c r="D146" s="71" t="s">
        <v>1070</v>
      </c>
      <c r="E146" s="71" t="s">
        <v>1070</v>
      </c>
      <c r="F146" s="71" t="s">
        <v>1677</v>
      </c>
      <c r="G146" s="71" t="s">
        <v>423</v>
      </c>
      <c r="H146" s="71" t="s">
        <v>81</v>
      </c>
      <c r="I146" s="71" t="s">
        <v>14</v>
      </c>
      <c r="J146" s="71" t="s">
        <v>14</v>
      </c>
      <c r="K146" s="71" t="s">
        <v>1874</v>
      </c>
      <c r="L146" s="72" t="b">
        <v>0</v>
      </c>
      <c r="M146" s="71" t="s">
        <v>94</v>
      </c>
      <c r="N146" s="71" t="s">
        <v>94</v>
      </c>
      <c r="O146" s="71" t="s">
        <v>71</v>
      </c>
      <c r="P146" s="71" t="s">
        <v>32</v>
      </c>
      <c r="Q146" s="71" t="s">
        <v>1480</v>
      </c>
      <c r="R146" s="71" t="s">
        <v>1481</v>
      </c>
      <c r="S146" s="72" t="s">
        <v>1</v>
      </c>
      <c r="T146" s="71" t="s">
        <v>14</v>
      </c>
      <c r="U146" s="71" t="s">
        <v>14</v>
      </c>
      <c r="V146" s="72" t="s">
        <v>1</v>
      </c>
      <c r="W146" s="71" t="s">
        <v>14</v>
      </c>
      <c r="X146" s="71" t="s">
        <v>14</v>
      </c>
      <c r="Y146" s="71" t="s">
        <v>14</v>
      </c>
      <c r="Z146" s="72" t="s">
        <v>1</v>
      </c>
      <c r="AA146" s="72" t="s">
        <v>1</v>
      </c>
      <c r="AB146" s="71" t="s">
        <v>1662</v>
      </c>
      <c r="AC146" s="72" t="s">
        <v>0</v>
      </c>
    </row>
    <row r="147" spans="1:29" ht="32" x14ac:dyDescent="0.2">
      <c r="A147" s="71" t="s">
        <v>1071</v>
      </c>
      <c r="B147" s="47"/>
      <c r="C147" s="44" t="str">
        <f t="shared" si="2"/>
        <v>0615030315</v>
      </c>
      <c r="D147" s="71" t="s">
        <v>1071</v>
      </c>
      <c r="E147" s="71" t="s">
        <v>1071</v>
      </c>
      <c r="F147" s="71" t="s">
        <v>1677</v>
      </c>
      <c r="G147" s="71" t="s">
        <v>419</v>
      </c>
      <c r="H147" s="71" t="s">
        <v>62</v>
      </c>
      <c r="I147" s="71" t="s">
        <v>420</v>
      </c>
      <c r="J147" s="71" t="s">
        <v>1679</v>
      </c>
      <c r="K147" s="71" t="s">
        <v>14</v>
      </c>
      <c r="L147" s="72" t="b">
        <v>0</v>
      </c>
      <c r="M147" s="71" t="s">
        <v>94</v>
      </c>
      <c r="N147" s="71" t="s">
        <v>94</v>
      </c>
      <c r="O147" s="71" t="s">
        <v>71</v>
      </c>
      <c r="P147" s="71" t="s">
        <v>32</v>
      </c>
      <c r="Q147" s="71" t="s">
        <v>1480</v>
      </c>
      <c r="R147" s="71" t="s">
        <v>1481</v>
      </c>
      <c r="S147" s="72" t="s">
        <v>1</v>
      </c>
      <c r="T147" s="71" t="s">
        <v>14</v>
      </c>
      <c r="U147" s="71" t="s">
        <v>14</v>
      </c>
      <c r="V147" s="72" t="s">
        <v>1</v>
      </c>
      <c r="W147" s="71" t="s">
        <v>14</v>
      </c>
      <c r="X147" s="71" t="s">
        <v>14</v>
      </c>
      <c r="Y147" s="71" t="s">
        <v>14</v>
      </c>
      <c r="Z147" s="72" t="s">
        <v>1</v>
      </c>
      <c r="AA147" s="72" t="s">
        <v>1</v>
      </c>
      <c r="AB147" s="71" t="s">
        <v>14</v>
      </c>
      <c r="AC147" s="72" t="s">
        <v>0</v>
      </c>
    </row>
    <row r="148" spans="1:29" ht="32" x14ac:dyDescent="0.2">
      <c r="A148" s="71" t="s">
        <v>1072</v>
      </c>
      <c r="B148" s="47"/>
      <c r="C148" s="44" t="str">
        <f t="shared" si="2"/>
        <v>0615030316</v>
      </c>
      <c r="D148" s="71" t="s">
        <v>1072</v>
      </c>
      <c r="E148" s="71" t="s">
        <v>1072</v>
      </c>
      <c r="F148" s="71" t="s">
        <v>1677</v>
      </c>
      <c r="G148" s="71" t="s">
        <v>421</v>
      </c>
      <c r="H148" s="71" t="s">
        <v>62</v>
      </c>
      <c r="I148" s="71" t="s">
        <v>422</v>
      </c>
      <c r="J148" s="71" t="s">
        <v>1630</v>
      </c>
      <c r="K148" s="71" t="s">
        <v>14</v>
      </c>
      <c r="L148" s="72" t="b">
        <v>0</v>
      </c>
      <c r="M148" s="71" t="s">
        <v>94</v>
      </c>
      <c r="N148" s="71" t="s">
        <v>94</v>
      </c>
      <c r="O148" s="71" t="s">
        <v>71</v>
      </c>
      <c r="P148" s="71" t="s">
        <v>32</v>
      </c>
      <c r="Q148" s="71" t="s">
        <v>1480</v>
      </c>
      <c r="R148" s="71" t="s">
        <v>1481</v>
      </c>
      <c r="S148" s="72" t="s">
        <v>1</v>
      </c>
      <c r="T148" s="71" t="s">
        <v>14</v>
      </c>
      <c r="U148" s="71" t="s">
        <v>14</v>
      </c>
      <c r="V148" s="72" t="s">
        <v>1</v>
      </c>
      <c r="W148" s="71" t="s">
        <v>14</v>
      </c>
      <c r="X148" s="71" t="s">
        <v>14</v>
      </c>
      <c r="Y148" s="71" t="s">
        <v>14</v>
      </c>
      <c r="Z148" s="72" t="s">
        <v>1</v>
      </c>
      <c r="AA148" s="72" t="s">
        <v>1</v>
      </c>
      <c r="AB148" s="71" t="s">
        <v>14</v>
      </c>
      <c r="AC148" s="72" t="s">
        <v>0</v>
      </c>
    </row>
    <row r="149" spans="1:29" ht="32" x14ac:dyDescent="0.2">
      <c r="A149" s="71" t="s">
        <v>1073</v>
      </c>
      <c r="B149" s="47"/>
      <c r="C149" s="44" t="str">
        <f t="shared" si="2"/>
        <v>0615030332</v>
      </c>
      <c r="D149" s="71" t="s">
        <v>1073</v>
      </c>
      <c r="E149" s="71" t="s">
        <v>1073</v>
      </c>
      <c r="F149" s="71" t="s">
        <v>1677</v>
      </c>
      <c r="G149" s="71" t="s">
        <v>413</v>
      </c>
      <c r="H149" s="71" t="s">
        <v>62</v>
      </c>
      <c r="I149" s="71" t="s">
        <v>414</v>
      </c>
      <c r="J149" s="71" t="s">
        <v>1625</v>
      </c>
      <c r="K149" s="71" t="s">
        <v>14</v>
      </c>
      <c r="L149" s="72" t="b">
        <v>0</v>
      </c>
      <c r="M149" s="71" t="s">
        <v>94</v>
      </c>
      <c r="N149" s="71" t="s">
        <v>94</v>
      </c>
      <c r="O149" s="71" t="s">
        <v>71</v>
      </c>
      <c r="P149" s="71" t="s">
        <v>32</v>
      </c>
      <c r="Q149" s="71" t="s">
        <v>1480</v>
      </c>
      <c r="R149" s="71" t="s">
        <v>1481</v>
      </c>
      <c r="S149" s="72" t="s">
        <v>1</v>
      </c>
      <c r="T149" s="71" t="s">
        <v>14</v>
      </c>
      <c r="U149" s="71" t="s">
        <v>14</v>
      </c>
      <c r="V149" s="72" t="s">
        <v>1</v>
      </c>
      <c r="W149" s="71" t="s">
        <v>14</v>
      </c>
      <c r="X149" s="71" t="s">
        <v>14</v>
      </c>
      <c r="Y149" s="71" t="s">
        <v>14</v>
      </c>
      <c r="Z149" s="72" t="s">
        <v>1</v>
      </c>
      <c r="AA149" s="72" t="s">
        <v>1</v>
      </c>
      <c r="AB149" s="71" t="s">
        <v>1610</v>
      </c>
      <c r="AC149" s="72" t="s">
        <v>0</v>
      </c>
    </row>
    <row r="150" spans="1:29" ht="32" x14ac:dyDescent="0.2">
      <c r="A150" s="71" t="s">
        <v>1074</v>
      </c>
      <c r="B150" s="47"/>
      <c r="C150" s="44" t="str">
        <f t="shared" si="2"/>
        <v>0615030411</v>
      </c>
      <c r="D150" s="71" t="s">
        <v>1074</v>
      </c>
      <c r="E150" s="71" t="s">
        <v>1074</v>
      </c>
      <c r="F150" s="71" t="s">
        <v>1964</v>
      </c>
      <c r="G150" s="71" t="s">
        <v>579</v>
      </c>
      <c r="H150" s="71" t="s">
        <v>81</v>
      </c>
      <c r="I150" s="71" t="s">
        <v>14</v>
      </c>
      <c r="J150" s="71" t="s">
        <v>14</v>
      </c>
      <c r="K150" s="71" t="s">
        <v>1874</v>
      </c>
      <c r="L150" s="72" t="b">
        <v>0</v>
      </c>
      <c r="M150" s="71" t="s">
        <v>94</v>
      </c>
      <c r="N150" s="71" t="s">
        <v>94</v>
      </c>
      <c r="O150" s="71" t="s">
        <v>71</v>
      </c>
      <c r="P150" s="71" t="s">
        <v>32</v>
      </c>
      <c r="Q150" s="71" t="s">
        <v>1480</v>
      </c>
      <c r="R150" s="71" t="s">
        <v>1481</v>
      </c>
      <c r="S150" s="72" t="s">
        <v>1</v>
      </c>
      <c r="T150" s="71" t="s">
        <v>14</v>
      </c>
      <c r="U150" s="71" t="s">
        <v>14</v>
      </c>
      <c r="V150" s="72" t="s">
        <v>1</v>
      </c>
      <c r="W150" s="71" t="s">
        <v>14</v>
      </c>
      <c r="X150" s="71" t="s">
        <v>14</v>
      </c>
      <c r="Y150" s="71" t="s">
        <v>14</v>
      </c>
      <c r="Z150" s="72" t="s">
        <v>1</v>
      </c>
      <c r="AA150" s="72" t="s">
        <v>1</v>
      </c>
      <c r="AB150" s="71" t="s">
        <v>1662</v>
      </c>
      <c r="AC150" s="72" t="s">
        <v>0</v>
      </c>
    </row>
    <row r="151" spans="1:29" ht="32" x14ac:dyDescent="0.2">
      <c r="A151" s="71" t="s">
        <v>1075</v>
      </c>
      <c r="B151" s="47"/>
      <c r="C151" s="44" t="str">
        <f t="shared" si="2"/>
        <v>0615030508</v>
      </c>
      <c r="D151" s="71" t="s">
        <v>1075</v>
      </c>
      <c r="E151" s="71" t="s">
        <v>1075</v>
      </c>
      <c r="F151" s="71" t="s">
        <v>1965</v>
      </c>
      <c r="G151" s="71" t="s">
        <v>810</v>
      </c>
      <c r="H151" s="71" t="s">
        <v>81</v>
      </c>
      <c r="I151" s="71" t="s">
        <v>14</v>
      </c>
      <c r="J151" s="71" t="s">
        <v>14</v>
      </c>
      <c r="K151" s="71" t="s">
        <v>1875</v>
      </c>
      <c r="L151" s="72" t="b">
        <v>0</v>
      </c>
      <c r="M151" s="71" t="s">
        <v>69</v>
      </c>
      <c r="N151" s="71" t="s">
        <v>70</v>
      </c>
      <c r="O151" s="71" t="s">
        <v>71</v>
      </c>
      <c r="P151" s="71" t="s">
        <v>32</v>
      </c>
      <c r="Q151" s="71" t="s">
        <v>1480</v>
      </c>
      <c r="R151" s="71" t="s">
        <v>1481</v>
      </c>
      <c r="S151" s="72" t="s">
        <v>1</v>
      </c>
      <c r="T151" s="71" t="s">
        <v>14</v>
      </c>
      <c r="U151" s="71" t="s">
        <v>14</v>
      </c>
      <c r="V151" s="72" t="s">
        <v>1</v>
      </c>
      <c r="W151" s="71" t="s">
        <v>14</v>
      </c>
      <c r="X151" s="71" t="s">
        <v>14</v>
      </c>
      <c r="Y151" s="71" t="s">
        <v>14</v>
      </c>
      <c r="Z151" s="72" t="s">
        <v>1</v>
      </c>
      <c r="AA151" s="72" t="s">
        <v>1</v>
      </c>
      <c r="AB151" s="71" t="s">
        <v>14</v>
      </c>
      <c r="AC151" s="72" t="s">
        <v>0</v>
      </c>
    </row>
    <row r="152" spans="1:29" ht="32" x14ac:dyDescent="0.2">
      <c r="A152" s="71" t="s">
        <v>1076</v>
      </c>
      <c r="B152" s="47"/>
      <c r="C152" s="44" t="str">
        <f t="shared" si="2"/>
        <v>0615040106</v>
      </c>
      <c r="D152" s="71" t="s">
        <v>1076</v>
      </c>
      <c r="E152" s="71" t="s">
        <v>1076</v>
      </c>
      <c r="F152" s="71" t="s">
        <v>1680</v>
      </c>
      <c r="G152" s="71" t="s">
        <v>192</v>
      </c>
      <c r="H152" s="71" t="s">
        <v>62</v>
      </c>
      <c r="I152" s="71" t="s">
        <v>193</v>
      </c>
      <c r="J152" s="71" t="s">
        <v>1681</v>
      </c>
      <c r="K152" s="71" t="s">
        <v>14</v>
      </c>
      <c r="L152" s="72" t="b">
        <v>0</v>
      </c>
      <c r="M152" s="71" t="s">
        <v>94</v>
      </c>
      <c r="N152" s="71" t="s">
        <v>94</v>
      </c>
      <c r="O152" s="71" t="s">
        <v>71</v>
      </c>
      <c r="P152" s="71" t="s">
        <v>32</v>
      </c>
      <c r="Q152" s="71" t="s">
        <v>1480</v>
      </c>
      <c r="R152" s="71" t="s">
        <v>1481</v>
      </c>
      <c r="S152" s="72" t="s">
        <v>1</v>
      </c>
      <c r="T152" s="71" t="s">
        <v>14</v>
      </c>
      <c r="U152" s="71" t="s">
        <v>14</v>
      </c>
      <c r="V152" s="72" t="s">
        <v>1</v>
      </c>
      <c r="W152" s="71" t="s">
        <v>14</v>
      </c>
      <c r="X152" s="71" t="s">
        <v>14</v>
      </c>
      <c r="Y152" s="71" t="s">
        <v>14</v>
      </c>
      <c r="Z152" s="72" t="s">
        <v>1</v>
      </c>
      <c r="AA152" s="72" t="s">
        <v>1</v>
      </c>
      <c r="AB152" s="71" t="s">
        <v>14</v>
      </c>
      <c r="AC152" s="72" t="s">
        <v>0</v>
      </c>
    </row>
    <row r="153" spans="1:29" ht="32" x14ac:dyDescent="0.2">
      <c r="A153" s="71" t="s">
        <v>1077</v>
      </c>
      <c r="B153" s="47"/>
      <c r="C153" s="44" t="str">
        <f t="shared" si="2"/>
        <v>0615040107</v>
      </c>
      <c r="D153" s="71" t="s">
        <v>1077</v>
      </c>
      <c r="E153" s="71" t="s">
        <v>1077</v>
      </c>
      <c r="F153" s="71" t="s">
        <v>1680</v>
      </c>
      <c r="G153" s="71" t="s">
        <v>616</v>
      </c>
      <c r="H153" s="71" t="s">
        <v>81</v>
      </c>
      <c r="I153" s="71" t="s">
        <v>14</v>
      </c>
      <c r="J153" s="71" t="s">
        <v>14</v>
      </c>
      <c r="K153" s="71" t="s">
        <v>1896</v>
      </c>
      <c r="L153" s="72" t="b">
        <v>0</v>
      </c>
      <c r="M153" s="71" t="s">
        <v>94</v>
      </c>
      <c r="N153" s="71" t="s">
        <v>94</v>
      </c>
      <c r="O153" s="71" t="s">
        <v>71</v>
      </c>
      <c r="P153" s="71" t="s">
        <v>32</v>
      </c>
      <c r="Q153" s="71" t="s">
        <v>1480</v>
      </c>
      <c r="R153" s="71" t="s">
        <v>1481</v>
      </c>
      <c r="S153" s="72" t="s">
        <v>1</v>
      </c>
      <c r="T153" s="71" t="s">
        <v>14</v>
      </c>
      <c r="U153" s="71" t="s">
        <v>14</v>
      </c>
      <c r="V153" s="72" t="s">
        <v>1</v>
      </c>
      <c r="W153" s="71" t="s">
        <v>14</v>
      </c>
      <c r="X153" s="71" t="s">
        <v>14</v>
      </c>
      <c r="Y153" s="71" t="s">
        <v>14</v>
      </c>
      <c r="Z153" s="72" t="s">
        <v>1</v>
      </c>
      <c r="AA153" s="72" t="s">
        <v>1</v>
      </c>
      <c r="AB153" s="71" t="s">
        <v>1611</v>
      </c>
      <c r="AC153" s="72" t="s">
        <v>0</v>
      </c>
    </row>
    <row r="154" spans="1:29" ht="32" x14ac:dyDescent="0.2">
      <c r="A154" s="71" t="s">
        <v>1078</v>
      </c>
      <c r="B154" s="47"/>
      <c r="C154" s="44" t="str">
        <f t="shared" si="2"/>
        <v>0615040108</v>
      </c>
      <c r="D154" s="71" t="s">
        <v>1078</v>
      </c>
      <c r="E154" s="71" t="s">
        <v>1078</v>
      </c>
      <c r="F154" s="71" t="s">
        <v>1680</v>
      </c>
      <c r="G154" s="71" t="s">
        <v>614</v>
      </c>
      <c r="H154" s="71" t="s">
        <v>81</v>
      </c>
      <c r="I154" s="71" t="s">
        <v>14</v>
      </c>
      <c r="J154" s="71" t="s">
        <v>14</v>
      </c>
      <c r="K154" s="71" t="s">
        <v>1897</v>
      </c>
      <c r="L154" s="72" t="b">
        <v>0</v>
      </c>
      <c r="M154" s="71" t="s">
        <v>94</v>
      </c>
      <c r="N154" s="71" t="s">
        <v>94</v>
      </c>
      <c r="O154" s="71" t="s">
        <v>71</v>
      </c>
      <c r="P154" s="71" t="s">
        <v>32</v>
      </c>
      <c r="Q154" s="71" t="s">
        <v>1480</v>
      </c>
      <c r="R154" s="71" t="s">
        <v>1481</v>
      </c>
      <c r="S154" s="72" t="s">
        <v>1</v>
      </c>
      <c r="T154" s="71" t="s">
        <v>14</v>
      </c>
      <c r="U154" s="71" t="s">
        <v>14</v>
      </c>
      <c r="V154" s="72" t="s">
        <v>1</v>
      </c>
      <c r="W154" s="71" t="s">
        <v>14</v>
      </c>
      <c r="X154" s="71" t="s">
        <v>14</v>
      </c>
      <c r="Y154" s="71" t="s">
        <v>14</v>
      </c>
      <c r="Z154" s="72" t="s">
        <v>1</v>
      </c>
      <c r="AA154" s="72" t="s">
        <v>1</v>
      </c>
      <c r="AB154" s="71" t="s">
        <v>1804</v>
      </c>
      <c r="AC154" s="72" t="s">
        <v>0</v>
      </c>
    </row>
    <row r="155" spans="1:29" ht="32" x14ac:dyDescent="0.2">
      <c r="A155" s="71" t="s">
        <v>1079</v>
      </c>
      <c r="B155" s="47"/>
      <c r="C155" s="44" t="str">
        <f t="shared" si="2"/>
        <v>0615040109</v>
      </c>
      <c r="D155" s="71" t="s">
        <v>1079</v>
      </c>
      <c r="E155" s="71" t="s">
        <v>172</v>
      </c>
      <c r="F155" s="71" t="s">
        <v>1680</v>
      </c>
      <c r="G155" s="71" t="s">
        <v>615</v>
      </c>
      <c r="H155" s="71" t="s">
        <v>81</v>
      </c>
      <c r="I155" s="71" t="s">
        <v>14</v>
      </c>
      <c r="J155" s="71" t="s">
        <v>14</v>
      </c>
      <c r="K155" s="71" t="s">
        <v>1896</v>
      </c>
      <c r="L155" s="72" t="b">
        <v>0</v>
      </c>
      <c r="M155" s="71" t="s">
        <v>94</v>
      </c>
      <c r="N155" s="71" t="s">
        <v>94</v>
      </c>
      <c r="O155" s="71" t="s">
        <v>71</v>
      </c>
      <c r="P155" s="71" t="s">
        <v>32</v>
      </c>
      <c r="Q155" s="71" t="s">
        <v>1480</v>
      </c>
      <c r="R155" s="71" t="s">
        <v>1481</v>
      </c>
      <c r="S155" s="72" t="s">
        <v>1</v>
      </c>
      <c r="T155" s="71" t="s">
        <v>14</v>
      </c>
      <c r="U155" s="71" t="s">
        <v>14</v>
      </c>
      <c r="V155" s="72" t="s">
        <v>1</v>
      </c>
      <c r="W155" s="71" t="s">
        <v>14</v>
      </c>
      <c r="X155" s="71" t="s">
        <v>14</v>
      </c>
      <c r="Y155" s="71" t="s">
        <v>14</v>
      </c>
      <c r="Z155" s="72" t="s">
        <v>1</v>
      </c>
      <c r="AA155" s="72" t="s">
        <v>1</v>
      </c>
      <c r="AB155" s="71" t="s">
        <v>1688</v>
      </c>
      <c r="AC155" s="72" t="s">
        <v>0</v>
      </c>
    </row>
    <row r="156" spans="1:29" ht="32" x14ac:dyDescent="0.2">
      <c r="A156" s="71" t="s">
        <v>1080</v>
      </c>
      <c r="B156" s="47"/>
      <c r="C156" s="44" t="str">
        <f t="shared" si="2"/>
        <v>0615040400</v>
      </c>
      <c r="D156" s="71" t="s">
        <v>1080</v>
      </c>
      <c r="E156" s="71" t="s">
        <v>1080</v>
      </c>
      <c r="F156" s="71" t="s">
        <v>1682</v>
      </c>
      <c r="G156" s="71" t="s">
        <v>388</v>
      </c>
      <c r="H156" s="71" t="s">
        <v>62</v>
      </c>
      <c r="I156" s="71" t="s">
        <v>389</v>
      </c>
      <c r="J156" s="71" t="s">
        <v>1683</v>
      </c>
      <c r="K156" s="71" t="s">
        <v>14</v>
      </c>
      <c r="L156" s="72" t="b">
        <v>0</v>
      </c>
      <c r="M156" s="71" t="s">
        <v>94</v>
      </c>
      <c r="N156" s="71" t="s">
        <v>94</v>
      </c>
      <c r="O156" s="71" t="s">
        <v>71</v>
      </c>
      <c r="P156" s="71" t="s">
        <v>32</v>
      </c>
      <c r="Q156" s="71" t="s">
        <v>1480</v>
      </c>
      <c r="R156" s="71" t="s">
        <v>1481</v>
      </c>
      <c r="S156" s="72" t="s">
        <v>1</v>
      </c>
      <c r="T156" s="71" t="s">
        <v>14</v>
      </c>
      <c r="U156" s="71" t="s">
        <v>14</v>
      </c>
      <c r="V156" s="72" t="s">
        <v>1</v>
      </c>
      <c r="W156" s="71" t="s">
        <v>14</v>
      </c>
      <c r="X156" s="71" t="s">
        <v>14</v>
      </c>
      <c r="Y156" s="71" t="s">
        <v>14</v>
      </c>
      <c r="Z156" s="72" t="s">
        <v>1</v>
      </c>
      <c r="AA156" s="72" t="s">
        <v>1</v>
      </c>
      <c r="AB156" s="71" t="s">
        <v>14</v>
      </c>
      <c r="AC156" s="72" t="s">
        <v>0</v>
      </c>
    </row>
    <row r="157" spans="1:29" ht="48" x14ac:dyDescent="0.2">
      <c r="A157" s="71" t="s">
        <v>1081</v>
      </c>
      <c r="B157" s="47"/>
      <c r="C157" s="44" t="str">
        <f t="shared" si="2"/>
        <v>0615040401</v>
      </c>
      <c r="D157" s="71" t="s">
        <v>1081</v>
      </c>
      <c r="E157" s="71" t="s">
        <v>1081</v>
      </c>
      <c r="F157" s="71" t="s">
        <v>1682</v>
      </c>
      <c r="G157" s="71" t="s">
        <v>392</v>
      </c>
      <c r="H157" s="71" t="s">
        <v>62</v>
      </c>
      <c r="I157" s="71" t="s">
        <v>393</v>
      </c>
      <c r="J157" s="71" t="s">
        <v>1684</v>
      </c>
      <c r="K157" s="71" t="s">
        <v>14</v>
      </c>
      <c r="L157" s="72" t="b">
        <v>0</v>
      </c>
      <c r="M157" s="71" t="s">
        <v>94</v>
      </c>
      <c r="N157" s="71" t="s">
        <v>94</v>
      </c>
      <c r="O157" s="71" t="s">
        <v>71</v>
      </c>
      <c r="P157" s="71" t="s">
        <v>32</v>
      </c>
      <c r="Q157" s="71" t="s">
        <v>1480</v>
      </c>
      <c r="R157" s="71" t="s">
        <v>1481</v>
      </c>
      <c r="S157" s="72" t="s">
        <v>1</v>
      </c>
      <c r="T157" s="71" t="s">
        <v>14</v>
      </c>
      <c r="U157" s="71" t="s">
        <v>14</v>
      </c>
      <c r="V157" s="72" t="s">
        <v>1</v>
      </c>
      <c r="W157" s="71" t="s">
        <v>14</v>
      </c>
      <c r="X157" s="71" t="s">
        <v>14</v>
      </c>
      <c r="Y157" s="71" t="s">
        <v>14</v>
      </c>
      <c r="Z157" s="72" t="s">
        <v>1</v>
      </c>
      <c r="AA157" s="72" t="s">
        <v>1</v>
      </c>
      <c r="AB157" s="71" t="s">
        <v>14</v>
      </c>
      <c r="AC157" s="72" t="s">
        <v>0</v>
      </c>
    </row>
    <row r="158" spans="1:29" ht="48" x14ac:dyDescent="0.2">
      <c r="A158" s="71" t="s">
        <v>1082</v>
      </c>
      <c r="B158" s="47"/>
      <c r="C158" s="44" t="str">
        <f t="shared" si="2"/>
        <v>0615040402</v>
      </c>
      <c r="D158" s="71" t="s">
        <v>1082</v>
      </c>
      <c r="E158" s="71" t="s">
        <v>1082</v>
      </c>
      <c r="F158" s="71" t="s">
        <v>1682</v>
      </c>
      <c r="G158" s="71" t="s">
        <v>394</v>
      </c>
      <c r="H158" s="71" t="s">
        <v>62</v>
      </c>
      <c r="I158" s="71" t="s">
        <v>395</v>
      </c>
      <c r="J158" s="71" t="s">
        <v>1685</v>
      </c>
      <c r="K158" s="71" t="s">
        <v>14</v>
      </c>
      <c r="L158" s="72" t="b">
        <v>0</v>
      </c>
      <c r="M158" s="71" t="s">
        <v>94</v>
      </c>
      <c r="N158" s="71" t="s">
        <v>94</v>
      </c>
      <c r="O158" s="71" t="s">
        <v>71</v>
      </c>
      <c r="P158" s="71" t="s">
        <v>32</v>
      </c>
      <c r="Q158" s="71" t="s">
        <v>1480</v>
      </c>
      <c r="R158" s="71" t="s">
        <v>1481</v>
      </c>
      <c r="S158" s="72" t="s">
        <v>1</v>
      </c>
      <c r="T158" s="71" t="s">
        <v>14</v>
      </c>
      <c r="U158" s="71" t="s">
        <v>14</v>
      </c>
      <c r="V158" s="72" t="s">
        <v>1</v>
      </c>
      <c r="W158" s="71" t="s">
        <v>14</v>
      </c>
      <c r="X158" s="71" t="s">
        <v>14</v>
      </c>
      <c r="Y158" s="71" t="s">
        <v>14</v>
      </c>
      <c r="Z158" s="72" t="s">
        <v>1</v>
      </c>
      <c r="AA158" s="72" t="s">
        <v>1</v>
      </c>
      <c r="AB158" s="71" t="s">
        <v>14</v>
      </c>
      <c r="AC158" s="72" t="s">
        <v>0</v>
      </c>
    </row>
    <row r="159" spans="1:29" ht="32" x14ac:dyDescent="0.2">
      <c r="A159" s="71" t="s">
        <v>1083</v>
      </c>
      <c r="B159" s="47"/>
      <c r="C159" s="44" t="str">
        <f t="shared" si="2"/>
        <v>0615040514</v>
      </c>
      <c r="D159" s="71" t="s">
        <v>1083</v>
      </c>
      <c r="E159" s="71" t="s">
        <v>1083</v>
      </c>
      <c r="F159" s="71" t="s">
        <v>1966</v>
      </c>
      <c r="G159" s="71" t="s">
        <v>721</v>
      </c>
      <c r="H159" s="71" t="s">
        <v>81</v>
      </c>
      <c r="I159" s="71" t="s">
        <v>14</v>
      </c>
      <c r="J159" s="71" t="s">
        <v>14</v>
      </c>
      <c r="K159" s="71" t="s">
        <v>1874</v>
      </c>
      <c r="L159" s="72" t="b">
        <v>0</v>
      </c>
      <c r="M159" s="71" t="s">
        <v>94</v>
      </c>
      <c r="N159" s="71" t="s">
        <v>94</v>
      </c>
      <c r="O159" s="71" t="s">
        <v>71</v>
      </c>
      <c r="P159" s="71" t="s">
        <v>32</v>
      </c>
      <c r="Q159" s="71" t="s">
        <v>1480</v>
      </c>
      <c r="R159" s="71" t="s">
        <v>1481</v>
      </c>
      <c r="S159" s="72" t="s">
        <v>1</v>
      </c>
      <c r="T159" s="71" t="s">
        <v>14</v>
      </c>
      <c r="U159" s="71" t="s">
        <v>14</v>
      </c>
      <c r="V159" s="72" t="s">
        <v>1</v>
      </c>
      <c r="W159" s="71" t="s">
        <v>14</v>
      </c>
      <c r="X159" s="71" t="s">
        <v>14</v>
      </c>
      <c r="Y159" s="71" t="s">
        <v>14</v>
      </c>
      <c r="Z159" s="72" t="s">
        <v>1</v>
      </c>
      <c r="AA159" s="72" t="s">
        <v>1</v>
      </c>
      <c r="AB159" s="71" t="s">
        <v>1662</v>
      </c>
      <c r="AC159" s="72" t="s">
        <v>0</v>
      </c>
    </row>
    <row r="160" spans="1:29" ht="32" x14ac:dyDescent="0.2">
      <c r="A160" s="71" t="s">
        <v>1084</v>
      </c>
      <c r="B160" s="47"/>
      <c r="C160" s="44" t="str">
        <f t="shared" si="2"/>
        <v>0615040601</v>
      </c>
      <c r="D160" s="71" t="s">
        <v>1084</v>
      </c>
      <c r="E160" s="71" t="s">
        <v>1084</v>
      </c>
      <c r="F160" s="71" t="s">
        <v>1686</v>
      </c>
      <c r="G160" s="71" t="s">
        <v>149</v>
      </c>
      <c r="H160" s="71" t="s">
        <v>81</v>
      </c>
      <c r="I160" s="71" t="s">
        <v>14</v>
      </c>
      <c r="J160" s="71" t="s">
        <v>14</v>
      </c>
      <c r="K160" s="71" t="s">
        <v>1874</v>
      </c>
      <c r="L160" s="72" t="b">
        <v>0</v>
      </c>
      <c r="M160" s="71" t="s">
        <v>94</v>
      </c>
      <c r="N160" s="71" t="s">
        <v>94</v>
      </c>
      <c r="O160" s="71" t="s">
        <v>71</v>
      </c>
      <c r="P160" s="71" t="s">
        <v>32</v>
      </c>
      <c r="Q160" s="71" t="s">
        <v>1480</v>
      </c>
      <c r="R160" s="71" t="s">
        <v>1481</v>
      </c>
      <c r="S160" s="72" t="s">
        <v>1</v>
      </c>
      <c r="T160" s="71" t="s">
        <v>14</v>
      </c>
      <c r="U160" s="71" t="s">
        <v>14</v>
      </c>
      <c r="V160" s="72" t="s">
        <v>1</v>
      </c>
      <c r="W160" s="71" t="s">
        <v>14</v>
      </c>
      <c r="X160" s="71" t="s">
        <v>14</v>
      </c>
      <c r="Y160" s="71" t="s">
        <v>14</v>
      </c>
      <c r="Z160" s="72" t="s">
        <v>1</v>
      </c>
      <c r="AA160" s="72" t="s">
        <v>1</v>
      </c>
      <c r="AB160" s="71" t="s">
        <v>14</v>
      </c>
      <c r="AC160" s="72" t="s">
        <v>0</v>
      </c>
    </row>
    <row r="161" spans="1:29" ht="32" x14ac:dyDescent="0.2">
      <c r="A161" s="71" t="s">
        <v>1085</v>
      </c>
      <c r="B161" s="47"/>
      <c r="C161" s="44" t="str">
        <f t="shared" si="2"/>
        <v>0615040606</v>
      </c>
      <c r="D161" s="71" t="s">
        <v>1085</v>
      </c>
      <c r="E161" s="71" t="s">
        <v>1085</v>
      </c>
      <c r="F161" s="71" t="s">
        <v>1686</v>
      </c>
      <c r="G161" s="71" t="s">
        <v>101</v>
      </c>
      <c r="H161" s="71" t="s">
        <v>62</v>
      </c>
      <c r="I161" s="71" t="s">
        <v>102</v>
      </c>
      <c r="J161" s="71" t="s">
        <v>1635</v>
      </c>
      <c r="K161" s="71" t="s">
        <v>14</v>
      </c>
      <c r="L161" s="72" t="b">
        <v>0</v>
      </c>
      <c r="M161" s="71" t="s">
        <v>94</v>
      </c>
      <c r="N161" s="71" t="s">
        <v>94</v>
      </c>
      <c r="O161" s="71" t="s">
        <v>71</v>
      </c>
      <c r="P161" s="71" t="s">
        <v>32</v>
      </c>
      <c r="Q161" s="71" t="s">
        <v>1480</v>
      </c>
      <c r="R161" s="71" t="s">
        <v>1481</v>
      </c>
      <c r="S161" s="72" t="s">
        <v>1</v>
      </c>
      <c r="T161" s="71" t="s">
        <v>14</v>
      </c>
      <c r="U161" s="71" t="s">
        <v>14</v>
      </c>
      <c r="V161" s="72" t="s">
        <v>1</v>
      </c>
      <c r="W161" s="71" t="s">
        <v>14</v>
      </c>
      <c r="X161" s="71" t="s">
        <v>14</v>
      </c>
      <c r="Y161" s="71" t="s">
        <v>1687</v>
      </c>
      <c r="Z161" s="72" t="s">
        <v>1</v>
      </c>
      <c r="AA161" s="72" t="s">
        <v>1</v>
      </c>
      <c r="AB161" s="71" t="s">
        <v>1610</v>
      </c>
      <c r="AC161" s="72" t="s">
        <v>0</v>
      </c>
    </row>
    <row r="162" spans="1:29" ht="32" x14ac:dyDescent="0.2">
      <c r="A162" s="71" t="s">
        <v>1086</v>
      </c>
      <c r="B162" s="47"/>
      <c r="C162" s="44" t="str">
        <f t="shared" si="2"/>
        <v>0615040607</v>
      </c>
      <c r="D162" s="71" t="s">
        <v>1086</v>
      </c>
      <c r="E162" s="71" t="s">
        <v>172</v>
      </c>
      <c r="F162" s="71" t="s">
        <v>1686</v>
      </c>
      <c r="G162" s="71" t="s">
        <v>520</v>
      </c>
      <c r="H162" s="71" t="s">
        <v>62</v>
      </c>
      <c r="I162" s="71" t="s">
        <v>521</v>
      </c>
      <c r="J162" s="71" t="s">
        <v>1642</v>
      </c>
      <c r="K162" s="71" t="s">
        <v>14</v>
      </c>
      <c r="L162" s="72" t="b">
        <v>0</v>
      </c>
      <c r="M162" s="71" t="s">
        <v>94</v>
      </c>
      <c r="N162" s="71" t="s">
        <v>94</v>
      </c>
      <c r="O162" s="71" t="s">
        <v>71</v>
      </c>
      <c r="P162" s="71" t="s">
        <v>32</v>
      </c>
      <c r="Q162" s="71" t="s">
        <v>1480</v>
      </c>
      <c r="R162" s="71" t="s">
        <v>1481</v>
      </c>
      <c r="S162" s="72" t="s">
        <v>1</v>
      </c>
      <c r="T162" s="71" t="s">
        <v>14</v>
      </c>
      <c r="U162" s="71" t="s">
        <v>14</v>
      </c>
      <c r="V162" s="72" t="s">
        <v>1</v>
      </c>
      <c r="W162" s="71" t="s">
        <v>14</v>
      </c>
      <c r="X162" s="71" t="s">
        <v>14</v>
      </c>
      <c r="Y162" s="71" t="s">
        <v>14</v>
      </c>
      <c r="Z162" s="72" t="s">
        <v>1</v>
      </c>
      <c r="AA162" s="72" t="s">
        <v>1</v>
      </c>
      <c r="AB162" s="71" t="s">
        <v>1688</v>
      </c>
      <c r="AC162" s="72" t="s">
        <v>0</v>
      </c>
    </row>
    <row r="163" spans="1:29" ht="32" x14ac:dyDescent="0.2">
      <c r="A163" s="71" t="s">
        <v>1087</v>
      </c>
      <c r="B163" s="47"/>
      <c r="C163" s="44" t="str">
        <f t="shared" si="2"/>
        <v>0615040700</v>
      </c>
      <c r="D163" s="71" t="s">
        <v>1087</v>
      </c>
      <c r="E163" s="71" t="s">
        <v>172</v>
      </c>
      <c r="F163" s="71" t="s">
        <v>1967</v>
      </c>
      <c r="G163" s="71" t="s">
        <v>734</v>
      </c>
      <c r="H163" s="71" t="s">
        <v>81</v>
      </c>
      <c r="I163" s="71" t="s">
        <v>14</v>
      </c>
      <c r="J163" s="71" t="s">
        <v>14</v>
      </c>
      <c r="K163" s="71" t="s">
        <v>1872</v>
      </c>
      <c r="L163" s="72" t="b">
        <v>0</v>
      </c>
      <c r="M163" s="71" t="s">
        <v>87</v>
      </c>
      <c r="N163" s="71" t="s">
        <v>88</v>
      </c>
      <c r="O163" s="71" t="s">
        <v>71</v>
      </c>
      <c r="P163" s="71" t="s">
        <v>32</v>
      </c>
      <c r="Q163" s="71" t="s">
        <v>1480</v>
      </c>
      <c r="R163" s="71" t="s">
        <v>1481</v>
      </c>
      <c r="S163" s="72" t="s">
        <v>1</v>
      </c>
      <c r="T163" s="71" t="s">
        <v>14</v>
      </c>
      <c r="U163" s="71" t="s">
        <v>14</v>
      </c>
      <c r="V163" s="72" t="s">
        <v>1</v>
      </c>
      <c r="W163" s="71" t="s">
        <v>14</v>
      </c>
      <c r="X163" s="71" t="s">
        <v>14</v>
      </c>
      <c r="Y163" s="71" t="s">
        <v>14</v>
      </c>
      <c r="Z163" s="72" t="s">
        <v>1</v>
      </c>
      <c r="AA163" s="72" t="s">
        <v>1</v>
      </c>
      <c r="AB163" s="71" t="s">
        <v>1688</v>
      </c>
      <c r="AC163" s="72" t="s">
        <v>0</v>
      </c>
    </row>
    <row r="164" spans="1:29" ht="32" x14ac:dyDescent="0.2">
      <c r="A164" s="71" t="s">
        <v>1088</v>
      </c>
      <c r="B164" s="47"/>
      <c r="C164" s="44" t="str">
        <f t="shared" si="2"/>
        <v>0615049901</v>
      </c>
      <c r="D164" s="71" t="s">
        <v>1088</v>
      </c>
      <c r="E164" s="71" t="s">
        <v>1088</v>
      </c>
      <c r="F164" s="71" t="s">
        <v>1689</v>
      </c>
      <c r="G164" s="71" t="s">
        <v>610</v>
      </c>
      <c r="H164" s="71" t="s">
        <v>62</v>
      </c>
      <c r="I164" s="71" t="s">
        <v>611</v>
      </c>
      <c r="J164" s="71" t="s">
        <v>1690</v>
      </c>
      <c r="K164" s="71" t="s">
        <v>14</v>
      </c>
      <c r="L164" s="72" t="b">
        <v>0</v>
      </c>
      <c r="M164" s="71" t="s">
        <v>94</v>
      </c>
      <c r="N164" s="71" t="s">
        <v>94</v>
      </c>
      <c r="O164" s="71" t="s">
        <v>71</v>
      </c>
      <c r="P164" s="71" t="s">
        <v>32</v>
      </c>
      <c r="Q164" s="71" t="s">
        <v>1480</v>
      </c>
      <c r="R164" s="71" t="s">
        <v>1481</v>
      </c>
      <c r="S164" s="72" t="s">
        <v>1</v>
      </c>
      <c r="T164" s="71" t="s">
        <v>14</v>
      </c>
      <c r="U164" s="71" t="s">
        <v>14</v>
      </c>
      <c r="V164" s="72" t="s">
        <v>1</v>
      </c>
      <c r="W164" s="71" t="s">
        <v>14</v>
      </c>
      <c r="X164" s="71" t="s">
        <v>14</v>
      </c>
      <c r="Y164" s="71" t="s">
        <v>14</v>
      </c>
      <c r="Z164" s="72" t="s">
        <v>1</v>
      </c>
      <c r="AA164" s="72" t="s">
        <v>1</v>
      </c>
      <c r="AB164" s="71" t="s">
        <v>1691</v>
      </c>
      <c r="AC164" s="72" t="s">
        <v>0</v>
      </c>
    </row>
    <row r="165" spans="1:29" ht="32" x14ac:dyDescent="0.2">
      <c r="A165" s="71" t="s">
        <v>1089</v>
      </c>
      <c r="B165" s="47"/>
      <c r="C165" s="44" t="str">
        <f t="shared" si="2"/>
        <v>0615049905</v>
      </c>
      <c r="D165" s="71" t="s">
        <v>1089</v>
      </c>
      <c r="E165" s="71" t="s">
        <v>172</v>
      </c>
      <c r="F165" s="71" t="s">
        <v>1689</v>
      </c>
      <c r="G165" s="71" t="s">
        <v>238</v>
      </c>
      <c r="H165" s="71" t="s">
        <v>62</v>
      </c>
      <c r="I165" s="71" t="s">
        <v>239</v>
      </c>
      <c r="J165" s="71" t="s">
        <v>1670</v>
      </c>
      <c r="K165" s="71" t="s">
        <v>14</v>
      </c>
      <c r="L165" s="72" t="b">
        <v>0</v>
      </c>
      <c r="M165" s="71" t="s">
        <v>94</v>
      </c>
      <c r="N165" s="71" t="s">
        <v>94</v>
      </c>
      <c r="O165" s="71" t="s">
        <v>71</v>
      </c>
      <c r="P165" s="71" t="s">
        <v>32</v>
      </c>
      <c r="Q165" s="71" t="s">
        <v>1480</v>
      </c>
      <c r="R165" s="71" t="s">
        <v>1481</v>
      </c>
      <c r="S165" s="72" t="s">
        <v>1</v>
      </c>
      <c r="T165" s="71" t="s">
        <v>14</v>
      </c>
      <c r="U165" s="71" t="s">
        <v>14</v>
      </c>
      <c r="V165" s="72" t="s">
        <v>1</v>
      </c>
      <c r="W165" s="71" t="s">
        <v>14</v>
      </c>
      <c r="X165" s="71" t="s">
        <v>14</v>
      </c>
      <c r="Y165" s="71" t="s">
        <v>14</v>
      </c>
      <c r="Z165" s="72" t="s">
        <v>0</v>
      </c>
      <c r="AA165" s="72" t="s">
        <v>1</v>
      </c>
      <c r="AB165" s="71" t="s">
        <v>1688</v>
      </c>
      <c r="AC165" s="72" t="s">
        <v>0</v>
      </c>
    </row>
    <row r="166" spans="1:29" ht="48" x14ac:dyDescent="0.2">
      <c r="A166" s="71" t="s">
        <v>1090</v>
      </c>
      <c r="B166" s="47"/>
      <c r="C166" s="44" t="str">
        <f t="shared" si="2"/>
        <v>0615050100</v>
      </c>
      <c r="D166" s="71" t="s">
        <v>1090</v>
      </c>
      <c r="E166" s="71" t="s">
        <v>1090</v>
      </c>
      <c r="F166" s="71" t="s">
        <v>1692</v>
      </c>
      <c r="G166" s="71" t="s">
        <v>113</v>
      </c>
      <c r="H166" s="71" t="s">
        <v>114</v>
      </c>
      <c r="I166" s="71" t="s">
        <v>14</v>
      </c>
      <c r="J166" s="71" t="s">
        <v>14</v>
      </c>
      <c r="K166" s="71" t="s">
        <v>1898</v>
      </c>
      <c r="L166" s="72" t="b">
        <v>0</v>
      </c>
      <c r="M166" s="71" t="s">
        <v>99</v>
      </c>
      <c r="N166" s="71" t="s">
        <v>100</v>
      </c>
      <c r="O166" s="71" t="s">
        <v>71</v>
      </c>
      <c r="P166" s="71" t="s">
        <v>32</v>
      </c>
      <c r="Q166" s="71" t="s">
        <v>1480</v>
      </c>
      <c r="R166" s="71" t="s">
        <v>1481</v>
      </c>
      <c r="S166" s="72" t="s">
        <v>1</v>
      </c>
      <c r="T166" s="71" t="s">
        <v>14</v>
      </c>
      <c r="U166" s="71" t="s">
        <v>14</v>
      </c>
      <c r="V166" s="72" t="s">
        <v>1</v>
      </c>
      <c r="W166" s="71" t="s">
        <v>14</v>
      </c>
      <c r="X166" s="71" t="s">
        <v>14</v>
      </c>
      <c r="Y166" s="71" t="s">
        <v>14</v>
      </c>
      <c r="Z166" s="72" t="s">
        <v>1</v>
      </c>
      <c r="AA166" s="72" t="s">
        <v>1</v>
      </c>
      <c r="AB166" s="71" t="s">
        <v>14</v>
      </c>
      <c r="AC166" s="72" t="s">
        <v>0</v>
      </c>
    </row>
    <row r="167" spans="1:29" ht="48" x14ac:dyDescent="0.2">
      <c r="A167" s="71" t="s">
        <v>1091</v>
      </c>
      <c r="B167" s="47"/>
      <c r="C167" s="44" t="str">
        <f t="shared" si="2"/>
        <v>0615050101</v>
      </c>
      <c r="D167" s="71" t="s">
        <v>1091</v>
      </c>
      <c r="E167" s="71" t="s">
        <v>1091</v>
      </c>
      <c r="F167" s="71" t="s">
        <v>1692</v>
      </c>
      <c r="G167" s="71" t="s">
        <v>713</v>
      </c>
      <c r="H167" s="71" t="s">
        <v>81</v>
      </c>
      <c r="I167" s="71" t="s">
        <v>14</v>
      </c>
      <c r="J167" s="71" t="s">
        <v>14</v>
      </c>
      <c r="K167" s="71" t="s">
        <v>1874</v>
      </c>
      <c r="L167" s="72" t="b">
        <v>0</v>
      </c>
      <c r="M167" s="71" t="s">
        <v>99</v>
      </c>
      <c r="N167" s="71" t="s">
        <v>100</v>
      </c>
      <c r="O167" s="71" t="s">
        <v>71</v>
      </c>
      <c r="P167" s="71" t="s">
        <v>32</v>
      </c>
      <c r="Q167" s="71" t="s">
        <v>1480</v>
      </c>
      <c r="R167" s="71" t="s">
        <v>1481</v>
      </c>
      <c r="S167" s="72" t="s">
        <v>1</v>
      </c>
      <c r="T167" s="71" t="s">
        <v>14</v>
      </c>
      <c r="U167" s="71" t="s">
        <v>14</v>
      </c>
      <c r="V167" s="72" t="s">
        <v>1</v>
      </c>
      <c r="W167" s="71" t="s">
        <v>14</v>
      </c>
      <c r="X167" s="71" t="s">
        <v>14</v>
      </c>
      <c r="Y167" s="71" t="s">
        <v>14</v>
      </c>
      <c r="Z167" s="72" t="s">
        <v>1</v>
      </c>
      <c r="AA167" s="72" t="s">
        <v>1</v>
      </c>
      <c r="AB167" s="71" t="s">
        <v>14</v>
      </c>
      <c r="AC167" s="72" t="s">
        <v>0</v>
      </c>
    </row>
    <row r="168" spans="1:29" ht="48" x14ac:dyDescent="0.2">
      <c r="A168" s="71" t="s">
        <v>1092</v>
      </c>
      <c r="B168" s="47"/>
      <c r="C168" s="44" t="str">
        <f t="shared" si="2"/>
        <v>0615050102</v>
      </c>
      <c r="D168" s="71" t="s">
        <v>1092</v>
      </c>
      <c r="E168" s="71" t="s">
        <v>1092</v>
      </c>
      <c r="F168" s="71" t="s">
        <v>1692</v>
      </c>
      <c r="G168" s="71" t="s">
        <v>714</v>
      </c>
      <c r="H168" s="71" t="s">
        <v>81</v>
      </c>
      <c r="I168" s="71" t="s">
        <v>14</v>
      </c>
      <c r="J168" s="71" t="s">
        <v>14</v>
      </c>
      <c r="K168" s="71" t="s">
        <v>1872</v>
      </c>
      <c r="L168" s="72" t="b">
        <v>0</v>
      </c>
      <c r="M168" s="71" t="s">
        <v>99</v>
      </c>
      <c r="N168" s="71" t="s">
        <v>100</v>
      </c>
      <c r="O168" s="71" t="s">
        <v>71</v>
      </c>
      <c r="P168" s="71" t="s">
        <v>32</v>
      </c>
      <c r="Q168" s="71" t="s">
        <v>1480</v>
      </c>
      <c r="R168" s="71" t="s">
        <v>1481</v>
      </c>
      <c r="S168" s="72" t="s">
        <v>1</v>
      </c>
      <c r="T168" s="71" t="s">
        <v>14</v>
      </c>
      <c r="U168" s="71" t="s">
        <v>14</v>
      </c>
      <c r="V168" s="72" t="s">
        <v>1</v>
      </c>
      <c r="W168" s="71" t="s">
        <v>14</v>
      </c>
      <c r="X168" s="71" t="s">
        <v>14</v>
      </c>
      <c r="Y168" s="71" t="s">
        <v>14</v>
      </c>
      <c r="Z168" s="72" t="s">
        <v>1</v>
      </c>
      <c r="AA168" s="72" t="s">
        <v>1</v>
      </c>
      <c r="AB168" s="71" t="s">
        <v>14</v>
      </c>
      <c r="AC168" s="72" t="s">
        <v>0</v>
      </c>
    </row>
    <row r="169" spans="1:29" ht="48" x14ac:dyDescent="0.2">
      <c r="A169" s="71" t="s">
        <v>1093</v>
      </c>
      <c r="B169" s="47"/>
      <c r="C169" s="44" t="str">
        <f t="shared" si="2"/>
        <v>0615050110</v>
      </c>
      <c r="D169" s="71" t="s">
        <v>1093</v>
      </c>
      <c r="E169" s="71" t="s">
        <v>1093</v>
      </c>
      <c r="F169" s="71" t="s">
        <v>1692</v>
      </c>
      <c r="G169" s="71" t="s">
        <v>499</v>
      </c>
      <c r="H169" s="71" t="s">
        <v>62</v>
      </c>
      <c r="I169" s="71" t="s">
        <v>500</v>
      </c>
      <c r="J169" s="71" t="s">
        <v>1693</v>
      </c>
      <c r="K169" s="71" t="s">
        <v>14</v>
      </c>
      <c r="L169" s="72" t="b">
        <v>0</v>
      </c>
      <c r="M169" s="71" t="s">
        <v>99</v>
      </c>
      <c r="N169" s="71" t="s">
        <v>100</v>
      </c>
      <c r="O169" s="71" t="s">
        <v>71</v>
      </c>
      <c r="P169" s="71" t="s">
        <v>32</v>
      </c>
      <c r="Q169" s="71" t="s">
        <v>1480</v>
      </c>
      <c r="R169" s="71" t="s">
        <v>1481</v>
      </c>
      <c r="S169" s="72" t="s">
        <v>1</v>
      </c>
      <c r="T169" s="71" t="s">
        <v>14</v>
      </c>
      <c r="U169" s="71" t="s">
        <v>14</v>
      </c>
      <c r="V169" s="72" t="s">
        <v>1</v>
      </c>
      <c r="W169" s="71" t="s">
        <v>14</v>
      </c>
      <c r="X169" s="71" t="s">
        <v>14</v>
      </c>
      <c r="Y169" s="71" t="s">
        <v>1694</v>
      </c>
      <c r="Z169" s="72" t="s">
        <v>1</v>
      </c>
      <c r="AA169" s="72" t="s">
        <v>1</v>
      </c>
      <c r="AB169" s="71" t="s">
        <v>1695</v>
      </c>
      <c r="AC169" s="72" t="s">
        <v>0</v>
      </c>
    </row>
    <row r="170" spans="1:29" ht="48" x14ac:dyDescent="0.2">
      <c r="A170" s="71" t="s">
        <v>1094</v>
      </c>
      <c r="B170" s="47"/>
      <c r="C170" s="44" t="str">
        <f t="shared" si="2"/>
        <v>0615050111</v>
      </c>
      <c r="D170" s="71" t="s">
        <v>1094</v>
      </c>
      <c r="E170" s="71" t="s">
        <v>1094</v>
      </c>
      <c r="F170" s="71" t="s">
        <v>1692</v>
      </c>
      <c r="G170" s="71" t="s">
        <v>501</v>
      </c>
      <c r="H170" s="71" t="s">
        <v>62</v>
      </c>
      <c r="I170" s="71" t="s">
        <v>502</v>
      </c>
      <c r="J170" s="71" t="s">
        <v>1630</v>
      </c>
      <c r="K170" s="71" t="s">
        <v>14</v>
      </c>
      <c r="L170" s="72" t="b">
        <v>0</v>
      </c>
      <c r="M170" s="71" t="s">
        <v>99</v>
      </c>
      <c r="N170" s="71" t="s">
        <v>100</v>
      </c>
      <c r="O170" s="71" t="s">
        <v>71</v>
      </c>
      <c r="P170" s="71" t="s">
        <v>32</v>
      </c>
      <c r="Q170" s="71" t="s">
        <v>1480</v>
      </c>
      <c r="R170" s="71" t="s">
        <v>1481</v>
      </c>
      <c r="S170" s="72" t="s">
        <v>1</v>
      </c>
      <c r="T170" s="71" t="s">
        <v>14</v>
      </c>
      <c r="U170" s="71" t="s">
        <v>14</v>
      </c>
      <c r="V170" s="72" t="s">
        <v>1</v>
      </c>
      <c r="W170" s="71" t="s">
        <v>14</v>
      </c>
      <c r="X170" s="71" t="s">
        <v>14</v>
      </c>
      <c r="Y170" s="71" t="s">
        <v>1696</v>
      </c>
      <c r="Z170" s="72" t="s">
        <v>1</v>
      </c>
      <c r="AA170" s="72" t="s">
        <v>1</v>
      </c>
      <c r="AB170" s="71" t="s">
        <v>1695</v>
      </c>
      <c r="AC170" s="72" t="s">
        <v>0</v>
      </c>
    </row>
    <row r="171" spans="1:29" ht="48" x14ac:dyDescent="0.2">
      <c r="A171" s="71" t="s">
        <v>1095</v>
      </c>
      <c r="B171" s="47"/>
      <c r="C171" s="44" t="str">
        <f t="shared" si="2"/>
        <v>0615050112</v>
      </c>
      <c r="D171" s="71" t="s">
        <v>1095</v>
      </c>
      <c r="E171" s="71" t="s">
        <v>1095</v>
      </c>
      <c r="F171" s="71" t="s">
        <v>1692</v>
      </c>
      <c r="G171" s="71" t="s">
        <v>503</v>
      </c>
      <c r="H171" s="71" t="s">
        <v>62</v>
      </c>
      <c r="I171" s="71" t="s">
        <v>504</v>
      </c>
      <c r="J171" s="71" t="s">
        <v>1635</v>
      </c>
      <c r="K171" s="71" t="s">
        <v>14</v>
      </c>
      <c r="L171" s="72" t="b">
        <v>0</v>
      </c>
      <c r="M171" s="71" t="s">
        <v>99</v>
      </c>
      <c r="N171" s="71" t="s">
        <v>100</v>
      </c>
      <c r="O171" s="71" t="s">
        <v>71</v>
      </c>
      <c r="P171" s="71" t="s">
        <v>32</v>
      </c>
      <c r="Q171" s="71" t="s">
        <v>1480</v>
      </c>
      <c r="R171" s="71" t="s">
        <v>1481</v>
      </c>
      <c r="S171" s="72" t="s">
        <v>1</v>
      </c>
      <c r="T171" s="71" t="s">
        <v>14</v>
      </c>
      <c r="U171" s="71" t="s">
        <v>14</v>
      </c>
      <c r="V171" s="72" t="s">
        <v>1</v>
      </c>
      <c r="W171" s="71" t="s">
        <v>14</v>
      </c>
      <c r="X171" s="71" t="s">
        <v>14</v>
      </c>
      <c r="Y171" s="71" t="s">
        <v>1697</v>
      </c>
      <c r="Z171" s="72" t="s">
        <v>1</v>
      </c>
      <c r="AA171" s="72" t="s">
        <v>1</v>
      </c>
      <c r="AB171" s="71" t="s">
        <v>1695</v>
      </c>
      <c r="AC171" s="72" t="s">
        <v>0</v>
      </c>
    </row>
    <row r="172" spans="1:29" ht="32" x14ac:dyDescent="0.2">
      <c r="A172" s="71" t="s">
        <v>925</v>
      </c>
      <c r="B172" s="47"/>
      <c r="C172" s="44" t="str">
        <f t="shared" si="2"/>
        <v>0615061200</v>
      </c>
      <c r="D172" s="71" t="s">
        <v>925</v>
      </c>
      <c r="E172" s="71" t="s">
        <v>925</v>
      </c>
      <c r="F172" s="71" t="s">
        <v>1484</v>
      </c>
      <c r="G172" s="71" t="s">
        <v>539</v>
      </c>
      <c r="H172" s="71" t="s">
        <v>62</v>
      </c>
      <c r="I172" s="71" t="s">
        <v>540</v>
      </c>
      <c r="J172" s="71" t="s">
        <v>1485</v>
      </c>
      <c r="K172" s="71" t="s">
        <v>14</v>
      </c>
      <c r="L172" s="72" t="b">
        <v>0</v>
      </c>
      <c r="M172" s="71" t="s">
        <v>94</v>
      </c>
      <c r="N172" s="71" t="s">
        <v>94</v>
      </c>
      <c r="O172" s="71" t="s">
        <v>71</v>
      </c>
      <c r="P172" s="71" t="s">
        <v>32</v>
      </c>
      <c r="Q172" s="71" t="s">
        <v>1480</v>
      </c>
      <c r="R172" s="71" t="s">
        <v>1481</v>
      </c>
      <c r="S172" s="72" t="s">
        <v>0</v>
      </c>
      <c r="T172" s="71" t="s">
        <v>111</v>
      </c>
      <c r="U172" s="71" t="s">
        <v>171</v>
      </c>
      <c r="V172" s="72" t="s">
        <v>1</v>
      </c>
      <c r="W172" s="71" t="s">
        <v>14</v>
      </c>
      <c r="X172" s="71" t="s">
        <v>14</v>
      </c>
      <c r="Y172" s="71" t="s">
        <v>14</v>
      </c>
      <c r="Z172" s="72" t="s">
        <v>1</v>
      </c>
      <c r="AA172" s="72" t="s">
        <v>1</v>
      </c>
      <c r="AB172" s="71" t="s">
        <v>14</v>
      </c>
      <c r="AC172" s="72" t="s">
        <v>0</v>
      </c>
    </row>
    <row r="173" spans="1:29" ht="32" x14ac:dyDescent="0.2">
      <c r="A173" s="71" t="s">
        <v>1096</v>
      </c>
      <c r="B173" s="47"/>
      <c r="C173" s="44" t="str">
        <f t="shared" si="2"/>
        <v>0615061203</v>
      </c>
      <c r="D173" s="71" t="s">
        <v>1096</v>
      </c>
      <c r="E173" s="71" t="s">
        <v>1096</v>
      </c>
      <c r="F173" s="71" t="s">
        <v>1484</v>
      </c>
      <c r="G173" s="71" t="s">
        <v>138</v>
      </c>
      <c r="H173" s="71" t="s">
        <v>81</v>
      </c>
      <c r="I173" s="71" t="s">
        <v>14</v>
      </c>
      <c r="J173" s="71" t="s">
        <v>14</v>
      </c>
      <c r="K173" s="71" t="s">
        <v>1881</v>
      </c>
      <c r="L173" s="72" t="b">
        <v>0</v>
      </c>
      <c r="M173" s="71" t="s">
        <v>94</v>
      </c>
      <c r="N173" s="71" t="s">
        <v>94</v>
      </c>
      <c r="O173" s="71" t="s">
        <v>71</v>
      </c>
      <c r="P173" s="71" t="s">
        <v>32</v>
      </c>
      <c r="Q173" s="71" t="s">
        <v>1480</v>
      </c>
      <c r="R173" s="71" t="s">
        <v>1481</v>
      </c>
      <c r="S173" s="72" t="s">
        <v>1</v>
      </c>
      <c r="T173" s="71" t="s">
        <v>14</v>
      </c>
      <c r="U173" s="71" t="s">
        <v>14</v>
      </c>
      <c r="V173" s="72" t="s">
        <v>1</v>
      </c>
      <c r="W173" s="71" t="s">
        <v>14</v>
      </c>
      <c r="X173" s="71" t="s">
        <v>14</v>
      </c>
      <c r="Y173" s="71" t="s">
        <v>14</v>
      </c>
      <c r="Z173" s="72" t="s">
        <v>1</v>
      </c>
      <c r="AA173" s="72" t="s">
        <v>1</v>
      </c>
      <c r="AB173" s="71" t="s">
        <v>1662</v>
      </c>
      <c r="AC173" s="72" t="s">
        <v>0</v>
      </c>
    </row>
    <row r="174" spans="1:29" ht="32" x14ac:dyDescent="0.2">
      <c r="A174" s="71" t="s">
        <v>1097</v>
      </c>
      <c r="B174" s="47"/>
      <c r="C174" s="44" t="str">
        <f t="shared" si="2"/>
        <v>0615061302</v>
      </c>
      <c r="D174" s="71" t="s">
        <v>1097</v>
      </c>
      <c r="E174" s="71" t="s">
        <v>1097</v>
      </c>
      <c r="F174" s="71" t="s">
        <v>1968</v>
      </c>
      <c r="G174" s="71" t="s">
        <v>580</v>
      </c>
      <c r="H174" s="71" t="s">
        <v>81</v>
      </c>
      <c r="I174" s="71" t="s">
        <v>14</v>
      </c>
      <c r="J174" s="71" t="s">
        <v>14</v>
      </c>
      <c r="K174" s="71" t="s">
        <v>1874</v>
      </c>
      <c r="L174" s="72" t="b">
        <v>0</v>
      </c>
      <c r="M174" s="71" t="s">
        <v>94</v>
      </c>
      <c r="N174" s="71" t="s">
        <v>94</v>
      </c>
      <c r="O174" s="71" t="s">
        <v>71</v>
      </c>
      <c r="P174" s="71" t="s">
        <v>32</v>
      </c>
      <c r="Q174" s="71" t="s">
        <v>1480</v>
      </c>
      <c r="R174" s="71" t="s">
        <v>1481</v>
      </c>
      <c r="S174" s="72" t="s">
        <v>1</v>
      </c>
      <c r="T174" s="71" t="s">
        <v>14</v>
      </c>
      <c r="U174" s="71" t="s">
        <v>14</v>
      </c>
      <c r="V174" s="72" t="s">
        <v>1</v>
      </c>
      <c r="W174" s="71" t="s">
        <v>14</v>
      </c>
      <c r="X174" s="71" t="s">
        <v>14</v>
      </c>
      <c r="Y174" s="71" t="s">
        <v>14</v>
      </c>
      <c r="Z174" s="72" t="s">
        <v>1</v>
      </c>
      <c r="AA174" s="72" t="s">
        <v>1</v>
      </c>
      <c r="AB174" s="71" t="s">
        <v>1662</v>
      </c>
      <c r="AC174" s="72" t="s">
        <v>0</v>
      </c>
    </row>
    <row r="175" spans="1:29" ht="32" x14ac:dyDescent="0.2">
      <c r="A175" s="71" t="s">
        <v>1098</v>
      </c>
      <c r="B175" s="47"/>
      <c r="C175" s="44" t="str">
        <f t="shared" si="2"/>
        <v>0615061303</v>
      </c>
      <c r="D175" s="71" t="s">
        <v>1098</v>
      </c>
      <c r="E175" s="71" t="s">
        <v>1098</v>
      </c>
      <c r="F175" s="71" t="s">
        <v>1968</v>
      </c>
      <c r="G175" s="71" t="s">
        <v>689</v>
      </c>
      <c r="H175" s="71" t="s">
        <v>81</v>
      </c>
      <c r="I175" s="71" t="s">
        <v>14</v>
      </c>
      <c r="J175" s="71" t="s">
        <v>14</v>
      </c>
      <c r="K175" s="71" t="s">
        <v>1874</v>
      </c>
      <c r="L175" s="72" t="b">
        <v>0</v>
      </c>
      <c r="M175" s="71" t="s">
        <v>94</v>
      </c>
      <c r="N175" s="71" t="s">
        <v>94</v>
      </c>
      <c r="O175" s="71" t="s">
        <v>71</v>
      </c>
      <c r="P175" s="71" t="s">
        <v>32</v>
      </c>
      <c r="Q175" s="71" t="s">
        <v>1480</v>
      </c>
      <c r="R175" s="71" t="s">
        <v>1481</v>
      </c>
      <c r="S175" s="72" t="s">
        <v>1</v>
      </c>
      <c r="T175" s="71" t="s">
        <v>14</v>
      </c>
      <c r="U175" s="71" t="s">
        <v>14</v>
      </c>
      <c r="V175" s="72" t="s">
        <v>1</v>
      </c>
      <c r="W175" s="71" t="s">
        <v>14</v>
      </c>
      <c r="X175" s="71" t="s">
        <v>14</v>
      </c>
      <c r="Y175" s="71" t="s">
        <v>14</v>
      </c>
      <c r="Z175" s="72" t="s">
        <v>1</v>
      </c>
      <c r="AA175" s="72" t="s">
        <v>1</v>
      </c>
      <c r="AB175" s="71" t="s">
        <v>1662</v>
      </c>
      <c r="AC175" s="72" t="s">
        <v>0</v>
      </c>
    </row>
    <row r="176" spans="1:29" ht="32" x14ac:dyDescent="0.2">
      <c r="A176" s="71" t="s">
        <v>1099</v>
      </c>
      <c r="B176" s="47"/>
      <c r="C176" s="44" t="str">
        <f t="shared" si="2"/>
        <v>0615061601</v>
      </c>
      <c r="D176" s="71" t="s">
        <v>1099</v>
      </c>
      <c r="E176" s="71" t="s">
        <v>125</v>
      </c>
      <c r="F176" s="71" t="s">
        <v>1969</v>
      </c>
      <c r="G176" s="71" t="s">
        <v>909</v>
      </c>
      <c r="H176" s="71" t="s">
        <v>81</v>
      </c>
      <c r="I176" s="71" t="s">
        <v>14</v>
      </c>
      <c r="J176" s="71" t="s">
        <v>14</v>
      </c>
      <c r="K176" s="71" t="s">
        <v>1875</v>
      </c>
      <c r="L176" s="72" t="b">
        <v>0</v>
      </c>
      <c r="M176" s="71" t="s">
        <v>94</v>
      </c>
      <c r="N176" s="71" t="s">
        <v>94</v>
      </c>
      <c r="O176" s="71" t="s">
        <v>71</v>
      </c>
      <c r="P176" s="71" t="s">
        <v>32</v>
      </c>
      <c r="Q176" s="71" t="s">
        <v>1480</v>
      </c>
      <c r="R176" s="71" t="s">
        <v>1481</v>
      </c>
      <c r="S176" s="72" t="s">
        <v>1</v>
      </c>
      <c r="T176" s="71" t="s">
        <v>14</v>
      </c>
      <c r="U176" s="71" t="s">
        <v>14</v>
      </c>
      <c r="V176" s="72" t="s">
        <v>1</v>
      </c>
      <c r="W176" s="71" t="s">
        <v>14</v>
      </c>
      <c r="X176" s="71" t="s">
        <v>14</v>
      </c>
      <c r="Y176" s="71" t="s">
        <v>14</v>
      </c>
      <c r="Z176" s="72" t="s">
        <v>1</v>
      </c>
      <c r="AA176" s="72" t="s">
        <v>1</v>
      </c>
      <c r="AB176" s="71" t="s">
        <v>1762</v>
      </c>
      <c r="AC176" s="72" t="s">
        <v>0</v>
      </c>
    </row>
    <row r="177" spans="1:29" ht="32" x14ac:dyDescent="0.2">
      <c r="A177" s="71" t="s">
        <v>1100</v>
      </c>
      <c r="B177" s="47"/>
      <c r="C177" s="44" t="str">
        <f t="shared" si="2"/>
        <v>0615061700</v>
      </c>
      <c r="D177" s="71" t="s">
        <v>1100</v>
      </c>
      <c r="E177" s="71" t="s">
        <v>1970</v>
      </c>
      <c r="F177" s="71" t="s">
        <v>1698</v>
      </c>
      <c r="G177" s="71" t="s">
        <v>270</v>
      </c>
      <c r="H177" s="71" t="s">
        <v>81</v>
      </c>
      <c r="I177" s="71" t="s">
        <v>14</v>
      </c>
      <c r="J177" s="71" t="s">
        <v>14</v>
      </c>
      <c r="K177" s="71" t="s">
        <v>1899</v>
      </c>
      <c r="L177" s="72" t="b">
        <v>1</v>
      </c>
      <c r="M177" s="71" t="s">
        <v>94</v>
      </c>
      <c r="N177" s="71" t="s">
        <v>94</v>
      </c>
      <c r="O177" s="71" t="s">
        <v>71</v>
      </c>
      <c r="P177" s="71" t="s">
        <v>32</v>
      </c>
      <c r="Q177" s="71" t="s">
        <v>1480</v>
      </c>
      <c r="R177" s="71" t="s">
        <v>1481</v>
      </c>
      <c r="S177" s="72" t="s">
        <v>1</v>
      </c>
      <c r="T177" s="71" t="s">
        <v>14</v>
      </c>
      <c r="U177" s="71" t="s">
        <v>14</v>
      </c>
      <c r="V177" s="72" t="s">
        <v>1</v>
      </c>
      <c r="W177" s="71" t="s">
        <v>14</v>
      </c>
      <c r="X177" s="71" t="s">
        <v>14</v>
      </c>
      <c r="Y177" s="71" t="s">
        <v>14</v>
      </c>
      <c r="Z177" s="72" t="s">
        <v>1</v>
      </c>
      <c r="AA177" s="72" t="s">
        <v>1</v>
      </c>
      <c r="AB177" s="71" t="s">
        <v>1892</v>
      </c>
      <c r="AC177" s="72" t="s">
        <v>0</v>
      </c>
    </row>
    <row r="178" spans="1:29" ht="32" x14ac:dyDescent="0.2">
      <c r="A178" s="71" t="s">
        <v>1101</v>
      </c>
      <c r="B178" s="47"/>
      <c r="C178" s="44" t="str">
        <f t="shared" si="2"/>
        <v>0615061701</v>
      </c>
      <c r="D178" s="71" t="s">
        <v>1101</v>
      </c>
      <c r="E178" s="71" t="s">
        <v>91</v>
      </c>
      <c r="F178" s="71" t="s">
        <v>1698</v>
      </c>
      <c r="G178" s="71" t="s">
        <v>92</v>
      </c>
      <c r="H178" s="71" t="s">
        <v>62</v>
      </c>
      <c r="I178" s="71" t="s">
        <v>93</v>
      </c>
      <c r="J178" s="71" t="s">
        <v>1635</v>
      </c>
      <c r="K178" s="71" t="s">
        <v>14</v>
      </c>
      <c r="L178" s="72" t="b">
        <v>0</v>
      </c>
      <c r="M178" s="71" t="s">
        <v>94</v>
      </c>
      <c r="N178" s="71" t="s">
        <v>94</v>
      </c>
      <c r="O178" s="71" t="s">
        <v>71</v>
      </c>
      <c r="P178" s="71" t="s">
        <v>32</v>
      </c>
      <c r="Q178" s="71" t="s">
        <v>1480</v>
      </c>
      <c r="R178" s="71" t="s">
        <v>1481</v>
      </c>
      <c r="S178" s="72" t="s">
        <v>1</v>
      </c>
      <c r="T178" s="71" t="s">
        <v>14</v>
      </c>
      <c r="U178" s="71" t="s">
        <v>14</v>
      </c>
      <c r="V178" s="72" t="s">
        <v>1</v>
      </c>
      <c r="W178" s="71" t="s">
        <v>14</v>
      </c>
      <c r="X178" s="71" t="s">
        <v>14</v>
      </c>
      <c r="Y178" s="71" t="s">
        <v>14</v>
      </c>
      <c r="Z178" s="72" t="s">
        <v>1</v>
      </c>
      <c r="AA178" s="72" t="s">
        <v>1</v>
      </c>
      <c r="AB178" s="71" t="s">
        <v>1699</v>
      </c>
      <c r="AC178" s="72" t="s">
        <v>0</v>
      </c>
    </row>
    <row r="179" spans="1:29" ht="32" x14ac:dyDescent="0.2">
      <c r="A179" s="71" t="s">
        <v>1102</v>
      </c>
      <c r="B179" s="47"/>
      <c r="C179" s="44" t="str">
        <f t="shared" si="2"/>
        <v>0615070202</v>
      </c>
      <c r="D179" s="71" t="s">
        <v>1102</v>
      </c>
      <c r="E179" s="71" t="s">
        <v>1102</v>
      </c>
      <c r="F179" s="71" t="s">
        <v>1971</v>
      </c>
      <c r="G179" s="71" t="s">
        <v>733</v>
      </c>
      <c r="H179" s="71" t="s">
        <v>81</v>
      </c>
      <c r="I179" s="71" t="s">
        <v>14</v>
      </c>
      <c r="J179" s="71" t="s">
        <v>14</v>
      </c>
      <c r="K179" s="71" t="s">
        <v>1874</v>
      </c>
      <c r="L179" s="72" t="b">
        <v>0</v>
      </c>
      <c r="M179" s="71" t="s">
        <v>94</v>
      </c>
      <c r="N179" s="71" t="s">
        <v>94</v>
      </c>
      <c r="O179" s="71" t="s">
        <v>71</v>
      </c>
      <c r="P179" s="71" t="s">
        <v>72</v>
      </c>
      <c r="Q179" s="71" t="s">
        <v>1480</v>
      </c>
      <c r="R179" s="71" t="s">
        <v>1481</v>
      </c>
      <c r="S179" s="72" t="s">
        <v>1</v>
      </c>
      <c r="T179" s="71" t="s">
        <v>14</v>
      </c>
      <c r="U179" s="71" t="s">
        <v>14</v>
      </c>
      <c r="V179" s="72" t="s">
        <v>1</v>
      </c>
      <c r="W179" s="71" t="s">
        <v>14</v>
      </c>
      <c r="X179" s="71" t="s">
        <v>14</v>
      </c>
      <c r="Y179" s="71" t="s">
        <v>14</v>
      </c>
      <c r="Z179" s="72" t="s">
        <v>1</v>
      </c>
      <c r="AA179" s="72" t="s">
        <v>1</v>
      </c>
      <c r="AB179" s="71" t="s">
        <v>1662</v>
      </c>
      <c r="AC179" s="72" t="s">
        <v>0</v>
      </c>
    </row>
    <row r="180" spans="1:29" ht="32" x14ac:dyDescent="0.2">
      <c r="A180" s="71" t="s">
        <v>1103</v>
      </c>
      <c r="B180" s="47"/>
      <c r="C180" s="44" t="str">
        <f t="shared" si="2"/>
        <v>0615070203</v>
      </c>
      <c r="D180" s="71" t="s">
        <v>1103</v>
      </c>
      <c r="E180" s="71" t="s">
        <v>1103</v>
      </c>
      <c r="F180" s="71" t="s">
        <v>1971</v>
      </c>
      <c r="G180" s="71" t="s">
        <v>581</v>
      </c>
      <c r="H180" s="71" t="s">
        <v>81</v>
      </c>
      <c r="I180" s="71" t="s">
        <v>14</v>
      </c>
      <c r="J180" s="71" t="s">
        <v>14</v>
      </c>
      <c r="K180" s="71" t="s">
        <v>1874</v>
      </c>
      <c r="L180" s="72" t="b">
        <v>0</v>
      </c>
      <c r="M180" s="71" t="s">
        <v>94</v>
      </c>
      <c r="N180" s="71" t="s">
        <v>94</v>
      </c>
      <c r="O180" s="71" t="s">
        <v>71</v>
      </c>
      <c r="P180" s="71" t="s">
        <v>72</v>
      </c>
      <c r="Q180" s="71" t="s">
        <v>1480</v>
      </c>
      <c r="R180" s="71" t="s">
        <v>1481</v>
      </c>
      <c r="S180" s="72" t="s">
        <v>1</v>
      </c>
      <c r="T180" s="71" t="s">
        <v>14</v>
      </c>
      <c r="U180" s="71" t="s">
        <v>14</v>
      </c>
      <c r="V180" s="72" t="s">
        <v>1</v>
      </c>
      <c r="W180" s="71" t="s">
        <v>14</v>
      </c>
      <c r="X180" s="71" t="s">
        <v>14</v>
      </c>
      <c r="Y180" s="71" t="s">
        <v>14</v>
      </c>
      <c r="Z180" s="72" t="s">
        <v>1</v>
      </c>
      <c r="AA180" s="72" t="s">
        <v>1</v>
      </c>
      <c r="AB180" s="71" t="s">
        <v>1662</v>
      </c>
      <c r="AC180" s="72" t="s">
        <v>0</v>
      </c>
    </row>
    <row r="181" spans="1:29" ht="32" x14ac:dyDescent="0.2">
      <c r="A181" s="71" t="s">
        <v>1104</v>
      </c>
      <c r="B181" s="47"/>
      <c r="C181" s="44" t="str">
        <f t="shared" si="2"/>
        <v>0615080102</v>
      </c>
      <c r="D181" s="71" t="s">
        <v>1104</v>
      </c>
      <c r="E181" s="71" t="s">
        <v>1104</v>
      </c>
      <c r="F181" s="71" t="s">
        <v>1972</v>
      </c>
      <c r="G181" s="71" t="s">
        <v>745</v>
      </c>
      <c r="H181" s="71" t="s">
        <v>81</v>
      </c>
      <c r="I181" s="71" t="s">
        <v>14</v>
      </c>
      <c r="J181" s="71" t="s">
        <v>14</v>
      </c>
      <c r="K181" s="71" t="s">
        <v>1894</v>
      </c>
      <c r="L181" s="72" t="b">
        <v>0</v>
      </c>
      <c r="M181" s="71" t="s">
        <v>94</v>
      </c>
      <c r="N181" s="71" t="s">
        <v>94</v>
      </c>
      <c r="O181" s="71" t="s">
        <v>71</v>
      </c>
      <c r="P181" s="71" t="s">
        <v>32</v>
      </c>
      <c r="Q181" s="71" t="s">
        <v>1480</v>
      </c>
      <c r="R181" s="71" t="s">
        <v>1481</v>
      </c>
      <c r="S181" s="72" t="s">
        <v>1</v>
      </c>
      <c r="T181" s="71" t="s">
        <v>14</v>
      </c>
      <c r="U181" s="71" t="s">
        <v>14</v>
      </c>
      <c r="V181" s="72" t="s">
        <v>1</v>
      </c>
      <c r="W181" s="71" t="s">
        <v>14</v>
      </c>
      <c r="X181" s="71" t="s">
        <v>14</v>
      </c>
      <c r="Y181" s="71" t="s">
        <v>14</v>
      </c>
      <c r="Z181" s="72" t="s">
        <v>1</v>
      </c>
      <c r="AA181" s="72" t="s">
        <v>1</v>
      </c>
      <c r="AB181" s="71" t="s">
        <v>1610</v>
      </c>
      <c r="AC181" s="72" t="s">
        <v>0</v>
      </c>
    </row>
    <row r="182" spans="1:29" ht="32" x14ac:dyDescent="0.2">
      <c r="A182" s="71" t="s">
        <v>1105</v>
      </c>
      <c r="B182" s="47"/>
      <c r="C182" s="44" t="str">
        <f t="shared" si="2"/>
        <v>0615080103</v>
      </c>
      <c r="D182" s="71" t="s">
        <v>1105</v>
      </c>
      <c r="E182" s="71" t="s">
        <v>1105</v>
      </c>
      <c r="F182" s="71" t="s">
        <v>1972</v>
      </c>
      <c r="G182" s="71" t="s">
        <v>105</v>
      </c>
      <c r="H182" s="71" t="s">
        <v>81</v>
      </c>
      <c r="I182" s="71" t="s">
        <v>14</v>
      </c>
      <c r="J182" s="71" t="s">
        <v>14</v>
      </c>
      <c r="K182" s="71" t="s">
        <v>1900</v>
      </c>
      <c r="L182" s="72" t="b">
        <v>0</v>
      </c>
      <c r="M182" s="71" t="s">
        <v>94</v>
      </c>
      <c r="N182" s="71" t="s">
        <v>94</v>
      </c>
      <c r="O182" s="71" t="s">
        <v>71</v>
      </c>
      <c r="P182" s="71" t="s">
        <v>32</v>
      </c>
      <c r="Q182" s="71" t="s">
        <v>1480</v>
      </c>
      <c r="R182" s="71" t="s">
        <v>1481</v>
      </c>
      <c r="S182" s="72" t="s">
        <v>1</v>
      </c>
      <c r="T182" s="71" t="s">
        <v>14</v>
      </c>
      <c r="U182" s="71" t="s">
        <v>14</v>
      </c>
      <c r="V182" s="72" t="s">
        <v>1</v>
      </c>
      <c r="W182" s="71" t="s">
        <v>14</v>
      </c>
      <c r="X182" s="71" t="s">
        <v>14</v>
      </c>
      <c r="Y182" s="71" t="s">
        <v>14</v>
      </c>
      <c r="Z182" s="72" t="s">
        <v>1</v>
      </c>
      <c r="AA182" s="72" t="s">
        <v>1</v>
      </c>
      <c r="AB182" s="71" t="s">
        <v>1610</v>
      </c>
      <c r="AC182" s="72" t="s">
        <v>0</v>
      </c>
    </row>
    <row r="183" spans="1:29" ht="32" x14ac:dyDescent="0.2">
      <c r="A183" s="71" t="s">
        <v>1106</v>
      </c>
      <c r="B183" s="47"/>
      <c r="C183" s="44" t="str">
        <f t="shared" si="2"/>
        <v>0615080300</v>
      </c>
      <c r="D183" s="71" t="s">
        <v>1106</v>
      </c>
      <c r="E183" s="71" t="s">
        <v>1106</v>
      </c>
      <c r="F183" s="71" t="s">
        <v>1973</v>
      </c>
      <c r="G183" s="71" t="s">
        <v>160</v>
      </c>
      <c r="H183" s="71" t="s">
        <v>114</v>
      </c>
      <c r="I183" s="71" t="s">
        <v>14</v>
      </c>
      <c r="J183" s="71" t="s">
        <v>14</v>
      </c>
      <c r="K183" s="71" t="s">
        <v>1797</v>
      </c>
      <c r="L183" s="72" t="b">
        <v>0</v>
      </c>
      <c r="M183" s="71" t="s">
        <v>87</v>
      </c>
      <c r="N183" s="71" t="s">
        <v>88</v>
      </c>
      <c r="O183" s="71" t="s">
        <v>71</v>
      </c>
      <c r="P183" s="71" t="s">
        <v>32</v>
      </c>
      <c r="Q183" s="71" t="s">
        <v>1480</v>
      </c>
      <c r="R183" s="71" t="s">
        <v>1481</v>
      </c>
      <c r="S183" s="72" t="s">
        <v>1</v>
      </c>
      <c r="T183" s="71" t="s">
        <v>14</v>
      </c>
      <c r="U183" s="71" t="s">
        <v>14</v>
      </c>
      <c r="V183" s="72" t="s">
        <v>1</v>
      </c>
      <c r="W183" s="71" t="s">
        <v>14</v>
      </c>
      <c r="X183" s="71" t="s">
        <v>14</v>
      </c>
      <c r="Y183" s="71" t="s">
        <v>14</v>
      </c>
      <c r="Z183" s="72" t="s">
        <v>1</v>
      </c>
      <c r="AA183" s="72" t="s">
        <v>1</v>
      </c>
      <c r="AB183" s="71" t="s">
        <v>14</v>
      </c>
      <c r="AC183" s="72" t="s">
        <v>0</v>
      </c>
    </row>
    <row r="184" spans="1:29" ht="32" x14ac:dyDescent="0.2">
      <c r="A184" s="71" t="s">
        <v>1107</v>
      </c>
      <c r="B184" s="47"/>
      <c r="C184" s="44" t="str">
        <f t="shared" si="2"/>
        <v>0615080301</v>
      </c>
      <c r="D184" s="71" t="s">
        <v>1107</v>
      </c>
      <c r="E184" s="71" t="s">
        <v>1107</v>
      </c>
      <c r="F184" s="71" t="s">
        <v>1973</v>
      </c>
      <c r="G184" s="71" t="s">
        <v>161</v>
      </c>
      <c r="H184" s="71" t="s">
        <v>81</v>
      </c>
      <c r="I184" s="71" t="s">
        <v>14</v>
      </c>
      <c r="J184" s="71" t="s">
        <v>14</v>
      </c>
      <c r="K184" s="71" t="s">
        <v>1872</v>
      </c>
      <c r="L184" s="72" t="b">
        <v>0</v>
      </c>
      <c r="M184" s="71" t="s">
        <v>87</v>
      </c>
      <c r="N184" s="71" t="s">
        <v>88</v>
      </c>
      <c r="O184" s="71" t="s">
        <v>71</v>
      </c>
      <c r="P184" s="71" t="s">
        <v>32</v>
      </c>
      <c r="Q184" s="71" t="s">
        <v>1480</v>
      </c>
      <c r="R184" s="71" t="s">
        <v>1481</v>
      </c>
      <c r="S184" s="72" t="s">
        <v>1</v>
      </c>
      <c r="T184" s="71" t="s">
        <v>14</v>
      </c>
      <c r="U184" s="71" t="s">
        <v>14</v>
      </c>
      <c r="V184" s="72" t="s">
        <v>1</v>
      </c>
      <c r="W184" s="71" t="s">
        <v>14</v>
      </c>
      <c r="X184" s="71" t="s">
        <v>14</v>
      </c>
      <c r="Y184" s="71" t="s">
        <v>14</v>
      </c>
      <c r="Z184" s="72" t="s">
        <v>1</v>
      </c>
      <c r="AA184" s="72" t="s">
        <v>1</v>
      </c>
      <c r="AB184" s="71" t="s">
        <v>14</v>
      </c>
      <c r="AC184" s="72" t="s">
        <v>0</v>
      </c>
    </row>
    <row r="185" spans="1:29" ht="32" x14ac:dyDescent="0.2">
      <c r="A185" s="71" t="s">
        <v>1108</v>
      </c>
      <c r="B185" s="47"/>
      <c r="C185" s="44" t="str">
        <f t="shared" si="2"/>
        <v>0615080302</v>
      </c>
      <c r="D185" s="71" t="s">
        <v>1108</v>
      </c>
      <c r="E185" s="71" t="s">
        <v>1108</v>
      </c>
      <c r="F185" s="71" t="s">
        <v>1973</v>
      </c>
      <c r="G185" s="71" t="s">
        <v>481</v>
      </c>
      <c r="H185" s="71" t="s">
        <v>81</v>
      </c>
      <c r="I185" s="71" t="s">
        <v>14</v>
      </c>
      <c r="J185" s="71" t="s">
        <v>14</v>
      </c>
      <c r="K185" s="71" t="s">
        <v>1901</v>
      </c>
      <c r="L185" s="72" t="b">
        <v>0</v>
      </c>
      <c r="M185" s="71" t="s">
        <v>87</v>
      </c>
      <c r="N185" s="71" t="s">
        <v>88</v>
      </c>
      <c r="O185" s="71" t="s">
        <v>71</v>
      </c>
      <c r="P185" s="71" t="s">
        <v>32</v>
      </c>
      <c r="Q185" s="71" t="s">
        <v>1480</v>
      </c>
      <c r="R185" s="71" t="s">
        <v>1481</v>
      </c>
      <c r="S185" s="72" t="s">
        <v>1</v>
      </c>
      <c r="T185" s="71" t="s">
        <v>14</v>
      </c>
      <c r="U185" s="71" t="s">
        <v>14</v>
      </c>
      <c r="V185" s="72" t="s">
        <v>1</v>
      </c>
      <c r="W185" s="71" t="s">
        <v>14</v>
      </c>
      <c r="X185" s="71" t="s">
        <v>14</v>
      </c>
      <c r="Y185" s="71" t="s">
        <v>14</v>
      </c>
      <c r="Z185" s="72" t="s">
        <v>1</v>
      </c>
      <c r="AA185" s="72" t="s">
        <v>1</v>
      </c>
      <c r="AB185" s="71" t="s">
        <v>1613</v>
      </c>
      <c r="AC185" s="72" t="s">
        <v>0</v>
      </c>
    </row>
    <row r="186" spans="1:29" ht="32" x14ac:dyDescent="0.2">
      <c r="A186" s="71" t="s">
        <v>1974</v>
      </c>
      <c r="B186" s="47"/>
      <c r="C186" s="44" t="str">
        <f t="shared" si="2"/>
        <v>0615080303</v>
      </c>
      <c r="D186" s="71" t="s">
        <v>1974</v>
      </c>
      <c r="E186" s="71" t="s">
        <v>1818</v>
      </c>
      <c r="F186" s="71" t="s">
        <v>1973</v>
      </c>
      <c r="G186" s="71" t="s">
        <v>1902</v>
      </c>
      <c r="H186" s="71" t="s">
        <v>81</v>
      </c>
      <c r="I186" s="71" t="s">
        <v>14</v>
      </c>
      <c r="J186" s="71" t="s">
        <v>14</v>
      </c>
      <c r="K186" s="71" t="s">
        <v>1872</v>
      </c>
      <c r="L186" s="72" t="b">
        <v>0</v>
      </c>
      <c r="M186" s="71" t="s">
        <v>87</v>
      </c>
      <c r="N186" s="71" t="s">
        <v>88</v>
      </c>
      <c r="O186" s="71" t="s">
        <v>71</v>
      </c>
      <c r="P186" s="71" t="s">
        <v>32</v>
      </c>
      <c r="Q186" s="71" t="s">
        <v>1480</v>
      </c>
      <c r="R186" s="71" t="s">
        <v>1481</v>
      </c>
      <c r="S186" s="72" t="s">
        <v>1</v>
      </c>
      <c r="T186" s="71" t="s">
        <v>14</v>
      </c>
      <c r="U186" s="71" t="s">
        <v>14</v>
      </c>
      <c r="V186" s="72" t="s">
        <v>1</v>
      </c>
      <c r="W186" s="71" t="s">
        <v>14</v>
      </c>
      <c r="X186" s="71" t="s">
        <v>14</v>
      </c>
      <c r="Y186" s="71" t="s">
        <v>14</v>
      </c>
      <c r="Z186" s="72" t="s">
        <v>1</v>
      </c>
      <c r="AA186" s="72" t="s">
        <v>0</v>
      </c>
      <c r="AB186" s="71" t="s">
        <v>1821</v>
      </c>
      <c r="AC186" s="72" t="s">
        <v>0</v>
      </c>
    </row>
    <row r="187" spans="1:29" ht="32" x14ac:dyDescent="0.2">
      <c r="A187" s="71" t="s">
        <v>1109</v>
      </c>
      <c r="B187" s="47"/>
      <c r="C187" s="44" t="str">
        <f t="shared" si="2"/>
        <v>0615080501</v>
      </c>
      <c r="D187" s="71" t="s">
        <v>1109</v>
      </c>
      <c r="E187" s="71" t="s">
        <v>1109</v>
      </c>
      <c r="F187" s="71" t="s">
        <v>1975</v>
      </c>
      <c r="G187" s="71" t="s">
        <v>249</v>
      </c>
      <c r="H187" s="71" t="s">
        <v>81</v>
      </c>
      <c r="I187" s="71" t="s">
        <v>14</v>
      </c>
      <c r="J187" s="71" t="s">
        <v>14</v>
      </c>
      <c r="K187" s="71" t="s">
        <v>1874</v>
      </c>
      <c r="L187" s="72" t="b">
        <v>0</v>
      </c>
      <c r="M187" s="71" t="s">
        <v>94</v>
      </c>
      <c r="N187" s="71" t="s">
        <v>94</v>
      </c>
      <c r="O187" s="71" t="s">
        <v>71</v>
      </c>
      <c r="P187" s="71" t="s">
        <v>32</v>
      </c>
      <c r="Q187" s="71" t="s">
        <v>1480</v>
      </c>
      <c r="R187" s="71" t="s">
        <v>1481</v>
      </c>
      <c r="S187" s="72" t="s">
        <v>1</v>
      </c>
      <c r="T187" s="71" t="s">
        <v>14</v>
      </c>
      <c r="U187" s="71" t="s">
        <v>14</v>
      </c>
      <c r="V187" s="72" t="s">
        <v>1</v>
      </c>
      <c r="W187" s="71" t="s">
        <v>14</v>
      </c>
      <c r="X187" s="71" t="s">
        <v>14</v>
      </c>
      <c r="Y187" s="71" t="s">
        <v>14</v>
      </c>
      <c r="Z187" s="72" t="s">
        <v>1</v>
      </c>
      <c r="AA187" s="72" t="s">
        <v>1</v>
      </c>
      <c r="AB187" s="71" t="s">
        <v>14</v>
      </c>
      <c r="AC187" s="72" t="s">
        <v>0</v>
      </c>
    </row>
    <row r="188" spans="1:29" ht="32" x14ac:dyDescent="0.2">
      <c r="A188" s="71" t="s">
        <v>1110</v>
      </c>
      <c r="B188" s="47"/>
      <c r="C188" s="44" t="str">
        <f t="shared" si="2"/>
        <v>0615080503</v>
      </c>
      <c r="D188" s="71" t="s">
        <v>1110</v>
      </c>
      <c r="E188" s="71" t="s">
        <v>1110</v>
      </c>
      <c r="F188" s="71" t="s">
        <v>1975</v>
      </c>
      <c r="G188" s="71" t="s">
        <v>608</v>
      </c>
      <c r="H188" s="71" t="s">
        <v>81</v>
      </c>
      <c r="I188" s="71" t="s">
        <v>14</v>
      </c>
      <c r="J188" s="71" t="s">
        <v>14</v>
      </c>
      <c r="K188" s="71" t="s">
        <v>1874</v>
      </c>
      <c r="L188" s="72" t="b">
        <v>0</v>
      </c>
      <c r="M188" s="71" t="s">
        <v>94</v>
      </c>
      <c r="N188" s="71" t="s">
        <v>94</v>
      </c>
      <c r="O188" s="71" t="s">
        <v>71</v>
      </c>
      <c r="P188" s="71" t="s">
        <v>32</v>
      </c>
      <c r="Q188" s="71" t="s">
        <v>1480</v>
      </c>
      <c r="R188" s="71" t="s">
        <v>1481</v>
      </c>
      <c r="S188" s="72" t="s">
        <v>1</v>
      </c>
      <c r="T188" s="71" t="s">
        <v>14</v>
      </c>
      <c r="U188" s="71" t="s">
        <v>14</v>
      </c>
      <c r="V188" s="72" t="s">
        <v>1</v>
      </c>
      <c r="W188" s="71" t="s">
        <v>14</v>
      </c>
      <c r="X188" s="71" t="s">
        <v>14</v>
      </c>
      <c r="Y188" s="71" t="s">
        <v>14</v>
      </c>
      <c r="Z188" s="72" t="s">
        <v>1</v>
      </c>
      <c r="AA188" s="72" t="s">
        <v>1</v>
      </c>
      <c r="AB188" s="71" t="s">
        <v>1643</v>
      </c>
      <c r="AC188" s="72" t="s">
        <v>0</v>
      </c>
    </row>
    <row r="189" spans="1:29" ht="32" x14ac:dyDescent="0.2">
      <c r="A189" s="71" t="s">
        <v>1111</v>
      </c>
      <c r="B189" s="47"/>
      <c r="C189" s="44" t="str">
        <f t="shared" si="2"/>
        <v>0615100103</v>
      </c>
      <c r="D189" s="71" t="s">
        <v>1111</v>
      </c>
      <c r="E189" s="71" t="s">
        <v>1111</v>
      </c>
      <c r="F189" s="71" t="s">
        <v>1976</v>
      </c>
      <c r="G189" s="71" t="s">
        <v>202</v>
      </c>
      <c r="H189" s="71" t="s">
        <v>81</v>
      </c>
      <c r="I189" s="71" t="s">
        <v>14</v>
      </c>
      <c r="J189" s="71" t="s">
        <v>14</v>
      </c>
      <c r="K189" s="71" t="s">
        <v>1875</v>
      </c>
      <c r="L189" s="72" t="b">
        <v>0</v>
      </c>
      <c r="M189" s="71" t="s">
        <v>99</v>
      </c>
      <c r="N189" s="71" t="s">
        <v>100</v>
      </c>
      <c r="O189" s="71" t="s">
        <v>71</v>
      </c>
      <c r="P189" s="71" t="s">
        <v>32</v>
      </c>
      <c r="Q189" s="71" t="s">
        <v>1480</v>
      </c>
      <c r="R189" s="71" t="s">
        <v>1481</v>
      </c>
      <c r="S189" s="72" t="s">
        <v>1</v>
      </c>
      <c r="T189" s="71" t="s">
        <v>14</v>
      </c>
      <c r="U189" s="71" t="s">
        <v>14</v>
      </c>
      <c r="V189" s="72" t="s">
        <v>1</v>
      </c>
      <c r="W189" s="71" t="s">
        <v>14</v>
      </c>
      <c r="X189" s="71" t="s">
        <v>14</v>
      </c>
      <c r="Y189" s="71" t="s">
        <v>14</v>
      </c>
      <c r="Z189" s="72" t="s">
        <v>1</v>
      </c>
      <c r="AA189" s="72" t="s">
        <v>1</v>
      </c>
      <c r="AB189" s="71" t="s">
        <v>1779</v>
      </c>
      <c r="AC189" s="72" t="s">
        <v>0</v>
      </c>
    </row>
    <row r="190" spans="1:29" ht="32" x14ac:dyDescent="0.2">
      <c r="A190" s="71" t="s">
        <v>1112</v>
      </c>
      <c r="B190" s="47"/>
      <c r="C190" s="44" t="str">
        <f t="shared" si="2"/>
        <v>0615130100</v>
      </c>
      <c r="D190" s="71" t="s">
        <v>1112</v>
      </c>
      <c r="E190" s="71" t="s">
        <v>1112</v>
      </c>
      <c r="F190" s="71" t="s">
        <v>1700</v>
      </c>
      <c r="G190" s="71" t="s">
        <v>374</v>
      </c>
      <c r="H190" s="71" t="s">
        <v>62</v>
      </c>
      <c r="I190" s="71" t="s">
        <v>375</v>
      </c>
      <c r="J190" s="71" t="s">
        <v>1649</v>
      </c>
      <c r="K190" s="71" t="s">
        <v>14</v>
      </c>
      <c r="L190" s="72" t="b">
        <v>0</v>
      </c>
      <c r="M190" s="71" t="s">
        <v>99</v>
      </c>
      <c r="N190" s="71" t="s">
        <v>100</v>
      </c>
      <c r="O190" s="71" t="s">
        <v>71</v>
      </c>
      <c r="P190" s="71" t="s">
        <v>32</v>
      </c>
      <c r="Q190" s="71" t="s">
        <v>1480</v>
      </c>
      <c r="R190" s="71" t="s">
        <v>1481</v>
      </c>
      <c r="S190" s="72" t="s">
        <v>1</v>
      </c>
      <c r="T190" s="71" t="s">
        <v>14</v>
      </c>
      <c r="U190" s="71" t="s">
        <v>14</v>
      </c>
      <c r="V190" s="72" t="s">
        <v>1</v>
      </c>
      <c r="W190" s="71" t="s">
        <v>14</v>
      </c>
      <c r="X190" s="71" t="s">
        <v>14</v>
      </c>
      <c r="Y190" s="71" t="s">
        <v>14</v>
      </c>
      <c r="Z190" s="72" t="s">
        <v>1</v>
      </c>
      <c r="AA190" s="72" t="s">
        <v>1</v>
      </c>
      <c r="AB190" s="71" t="s">
        <v>1636</v>
      </c>
      <c r="AC190" s="72" t="s">
        <v>0</v>
      </c>
    </row>
    <row r="191" spans="1:29" ht="32" x14ac:dyDescent="0.2">
      <c r="A191" s="71" t="s">
        <v>1113</v>
      </c>
      <c r="B191" s="47"/>
      <c r="C191" s="44" t="str">
        <f t="shared" si="2"/>
        <v>0615130200</v>
      </c>
      <c r="D191" s="71" t="s">
        <v>1113</v>
      </c>
      <c r="E191" s="71" t="s">
        <v>1977</v>
      </c>
      <c r="F191" s="71" t="s">
        <v>1702</v>
      </c>
      <c r="G191" s="71" t="s">
        <v>98</v>
      </c>
      <c r="H191" s="71" t="s">
        <v>81</v>
      </c>
      <c r="I191" s="71" t="s">
        <v>14</v>
      </c>
      <c r="J191" s="71" t="s">
        <v>14</v>
      </c>
      <c r="K191" s="71" t="s">
        <v>1899</v>
      </c>
      <c r="L191" s="72" t="b">
        <v>0</v>
      </c>
      <c r="M191" s="71" t="s">
        <v>99</v>
      </c>
      <c r="N191" s="71" t="s">
        <v>100</v>
      </c>
      <c r="O191" s="71" t="s">
        <v>71</v>
      </c>
      <c r="P191" s="71" t="s">
        <v>32</v>
      </c>
      <c r="Q191" s="71" t="s">
        <v>1480</v>
      </c>
      <c r="R191" s="71" t="s">
        <v>1481</v>
      </c>
      <c r="S191" s="72" t="s">
        <v>1</v>
      </c>
      <c r="T191" s="71" t="s">
        <v>14</v>
      </c>
      <c r="U191" s="71" t="s">
        <v>14</v>
      </c>
      <c r="V191" s="72" t="s">
        <v>1</v>
      </c>
      <c r="W191" s="71" t="s">
        <v>14</v>
      </c>
      <c r="X191" s="71" t="s">
        <v>14</v>
      </c>
      <c r="Y191" s="71" t="s">
        <v>14</v>
      </c>
      <c r="Z191" s="72" t="s">
        <v>1</v>
      </c>
      <c r="AA191" s="72" t="s">
        <v>1</v>
      </c>
      <c r="AB191" s="71" t="s">
        <v>14</v>
      </c>
      <c r="AC191" s="72" t="s">
        <v>0</v>
      </c>
    </row>
    <row r="192" spans="1:29" ht="32" x14ac:dyDescent="0.2">
      <c r="A192" s="71" t="s">
        <v>1114</v>
      </c>
      <c r="B192" s="47"/>
      <c r="C192" s="44" t="str">
        <f t="shared" si="2"/>
        <v>0615130204</v>
      </c>
      <c r="D192" s="71" t="s">
        <v>1114</v>
      </c>
      <c r="E192" s="71" t="s">
        <v>1114</v>
      </c>
      <c r="F192" s="71" t="s">
        <v>1702</v>
      </c>
      <c r="G192" s="71" t="s">
        <v>285</v>
      </c>
      <c r="H192" s="71" t="s">
        <v>81</v>
      </c>
      <c r="I192" s="71" t="s">
        <v>14</v>
      </c>
      <c r="J192" s="71" t="s">
        <v>14</v>
      </c>
      <c r="K192" s="71" t="s">
        <v>1876</v>
      </c>
      <c r="L192" s="72" t="b">
        <v>0</v>
      </c>
      <c r="M192" s="71" t="s">
        <v>99</v>
      </c>
      <c r="N192" s="71" t="s">
        <v>100</v>
      </c>
      <c r="O192" s="71" t="s">
        <v>71</v>
      </c>
      <c r="P192" s="71" t="s">
        <v>32</v>
      </c>
      <c r="Q192" s="71" t="s">
        <v>1480</v>
      </c>
      <c r="R192" s="71" t="s">
        <v>1481</v>
      </c>
      <c r="S192" s="72" t="s">
        <v>1</v>
      </c>
      <c r="T192" s="71" t="s">
        <v>14</v>
      </c>
      <c r="U192" s="71" t="s">
        <v>14</v>
      </c>
      <c r="V192" s="72" t="s">
        <v>1</v>
      </c>
      <c r="W192" s="71" t="s">
        <v>14</v>
      </c>
      <c r="X192" s="71" t="s">
        <v>14</v>
      </c>
      <c r="Y192" s="71" t="s">
        <v>14</v>
      </c>
      <c r="Z192" s="72" t="s">
        <v>1</v>
      </c>
      <c r="AA192" s="72" t="s">
        <v>1</v>
      </c>
      <c r="AB192" s="71" t="s">
        <v>14</v>
      </c>
      <c r="AC192" s="72" t="s">
        <v>0</v>
      </c>
    </row>
    <row r="193" spans="1:29" ht="32" x14ac:dyDescent="0.2">
      <c r="A193" s="71" t="s">
        <v>1115</v>
      </c>
      <c r="B193" s="47"/>
      <c r="C193" s="44" t="str">
        <f t="shared" si="2"/>
        <v>0615130205</v>
      </c>
      <c r="D193" s="71" t="s">
        <v>1115</v>
      </c>
      <c r="E193" s="71" t="s">
        <v>1701</v>
      </c>
      <c r="F193" s="71" t="s">
        <v>1702</v>
      </c>
      <c r="G193" s="71" t="s">
        <v>271</v>
      </c>
      <c r="H193" s="71" t="s">
        <v>62</v>
      </c>
      <c r="I193" s="71" t="s">
        <v>272</v>
      </c>
      <c r="J193" s="71" t="s">
        <v>1642</v>
      </c>
      <c r="K193" s="71" t="s">
        <v>14</v>
      </c>
      <c r="L193" s="72" t="b">
        <v>0</v>
      </c>
      <c r="M193" s="71" t="s">
        <v>99</v>
      </c>
      <c r="N193" s="71" t="s">
        <v>100</v>
      </c>
      <c r="O193" s="71" t="s">
        <v>71</v>
      </c>
      <c r="P193" s="71" t="s">
        <v>32</v>
      </c>
      <c r="Q193" s="71" t="s">
        <v>1480</v>
      </c>
      <c r="R193" s="71" t="s">
        <v>1481</v>
      </c>
      <c r="S193" s="72" t="s">
        <v>1</v>
      </c>
      <c r="T193" s="71" t="s">
        <v>14</v>
      </c>
      <c r="U193" s="71" t="s">
        <v>14</v>
      </c>
      <c r="V193" s="72" t="s">
        <v>1</v>
      </c>
      <c r="W193" s="71" t="s">
        <v>14</v>
      </c>
      <c r="X193" s="71" t="s">
        <v>14</v>
      </c>
      <c r="Y193" s="71" t="s">
        <v>14</v>
      </c>
      <c r="Z193" s="72" t="s">
        <v>1</v>
      </c>
      <c r="AA193" s="72" t="s">
        <v>1</v>
      </c>
      <c r="AB193" s="71" t="s">
        <v>1695</v>
      </c>
      <c r="AC193" s="72" t="s">
        <v>0</v>
      </c>
    </row>
    <row r="194" spans="1:29" ht="32" x14ac:dyDescent="0.2">
      <c r="A194" s="71" t="s">
        <v>1116</v>
      </c>
      <c r="B194" s="47"/>
      <c r="C194" s="44" t="str">
        <f t="shared" si="2"/>
        <v>0615130211</v>
      </c>
      <c r="D194" s="71" t="s">
        <v>1116</v>
      </c>
      <c r="E194" s="71" t="s">
        <v>1978</v>
      </c>
      <c r="F194" s="71" t="s">
        <v>1702</v>
      </c>
      <c r="G194" s="71" t="s">
        <v>708</v>
      </c>
      <c r="H194" s="71" t="s">
        <v>81</v>
      </c>
      <c r="I194" s="71" t="s">
        <v>14</v>
      </c>
      <c r="J194" s="71" t="s">
        <v>14</v>
      </c>
      <c r="K194" s="71" t="s">
        <v>1874</v>
      </c>
      <c r="L194" s="72" t="b">
        <v>0</v>
      </c>
      <c r="M194" s="71" t="s">
        <v>94</v>
      </c>
      <c r="N194" s="71" t="s">
        <v>94</v>
      </c>
      <c r="O194" s="71" t="s">
        <v>71</v>
      </c>
      <c r="P194" s="71" t="s">
        <v>32</v>
      </c>
      <c r="Q194" s="71" t="s">
        <v>1480</v>
      </c>
      <c r="R194" s="71" t="s">
        <v>1481</v>
      </c>
      <c r="S194" s="72" t="s">
        <v>1</v>
      </c>
      <c r="T194" s="71" t="s">
        <v>14</v>
      </c>
      <c r="U194" s="71" t="s">
        <v>14</v>
      </c>
      <c r="V194" s="72" t="s">
        <v>1</v>
      </c>
      <c r="W194" s="71" t="s">
        <v>14</v>
      </c>
      <c r="X194" s="71" t="s">
        <v>14</v>
      </c>
      <c r="Y194" s="71" t="s">
        <v>14</v>
      </c>
      <c r="Z194" s="72" t="s">
        <v>1</v>
      </c>
      <c r="AA194" s="72" t="s">
        <v>1</v>
      </c>
      <c r="AB194" s="71" t="s">
        <v>1613</v>
      </c>
      <c r="AC194" s="72" t="s">
        <v>0</v>
      </c>
    </row>
    <row r="195" spans="1:29" ht="32" x14ac:dyDescent="0.2">
      <c r="A195" s="71" t="s">
        <v>1117</v>
      </c>
      <c r="B195" s="47"/>
      <c r="C195" s="44" t="str">
        <f t="shared" si="2"/>
        <v>0615130304</v>
      </c>
      <c r="D195" s="71" t="s">
        <v>1117</v>
      </c>
      <c r="E195" s="71" t="s">
        <v>1117</v>
      </c>
      <c r="F195" s="71" t="s">
        <v>1979</v>
      </c>
      <c r="G195" s="71" t="s">
        <v>284</v>
      </c>
      <c r="H195" s="71" t="s">
        <v>81</v>
      </c>
      <c r="I195" s="71" t="s">
        <v>14</v>
      </c>
      <c r="J195" s="71" t="s">
        <v>14</v>
      </c>
      <c r="K195" s="71" t="s">
        <v>1872</v>
      </c>
      <c r="L195" s="72" t="b">
        <v>0</v>
      </c>
      <c r="M195" s="71" t="s">
        <v>94</v>
      </c>
      <c r="N195" s="71" t="s">
        <v>94</v>
      </c>
      <c r="O195" s="71" t="s">
        <v>71</v>
      </c>
      <c r="P195" s="71" t="s">
        <v>32</v>
      </c>
      <c r="Q195" s="71" t="s">
        <v>1480</v>
      </c>
      <c r="R195" s="71" t="s">
        <v>1481</v>
      </c>
      <c r="S195" s="72" t="s">
        <v>1</v>
      </c>
      <c r="T195" s="71" t="s">
        <v>14</v>
      </c>
      <c r="U195" s="71" t="s">
        <v>14</v>
      </c>
      <c r="V195" s="72" t="s">
        <v>1</v>
      </c>
      <c r="W195" s="71" t="s">
        <v>14</v>
      </c>
      <c r="X195" s="71" t="s">
        <v>14</v>
      </c>
      <c r="Y195" s="71" t="s">
        <v>14</v>
      </c>
      <c r="Z195" s="72" t="s">
        <v>1</v>
      </c>
      <c r="AA195" s="72" t="s">
        <v>1</v>
      </c>
      <c r="AB195" s="71" t="s">
        <v>14</v>
      </c>
      <c r="AC195" s="72" t="s">
        <v>0</v>
      </c>
    </row>
    <row r="196" spans="1:29" ht="32" x14ac:dyDescent="0.2">
      <c r="A196" s="71" t="s">
        <v>1118</v>
      </c>
      <c r="B196" s="47"/>
      <c r="C196" s="44" t="str">
        <f t="shared" ref="C196:C259" si="3">CONCATENATE(B196,A196)</f>
        <v>0615170100</v>
      </c>
      <c r="D196" s="71" t="s">
        <v>1118</v>
      </c>
      <c r="E196" s="71" t="s">
        <v>1980</v>
      </c>
      <c r="F196" s="71" t="s">
        <v>1783</v>
      </c>
      <c r="G196" s="71" t="s">
        <v>120</v>
      </c>
      <c r="H196" s="71" t="s">
        <v>81</v>
      </c>
      <c r="I196" s="71" t="s">
        <v>14</v>
      </c>
      <c r="J196" s="71" t="s">
        <v>14</v>
      </c>
      <c r="K196" s="71" t="s">
        <v>1875</v>
      </c>
      <c r="L196" s="72" t="b">
        <v>0</v>
      </c>
      <c r="M196" s="71" t="s">
        <v>121</v>
      </c>
      <c r="N196" s="71" t="s">
        <v>94</v>
      </c>
      <c r="O196" s="71" t="s">
        <v>71</v>
      </c>
      <c r="P196" s="71" t="s">
        <v>32</v>
      </c>
      <c r="Q196" s="71" t="s">
        <v>1480</v>
      </c>
      <c r="R196" s="71" t="s">
        <v>1481</v>
      </c>
      <c r="S196" s="72" t="s">
        <v>1</v>
      </c>
      <c r="T196" s="71" t="s">
        <v>14</v>
      </c>
      <c r="U196" s="71" t="s">
        <v>14</v>
      </c>
      <c r="V196" s="72" t="s">
        <v>1</v>
      </c>
      <c r="W196" s="71" t="s">
        <v>14</v>
      </c>
      <c r="X196" s="71" t="s">
        <v>14</v>
      </c>
      <c r="Y196" s="71" t="s">
        <v>14</v>
      </c>
      <c r="Z196" s="72" t="s">
        <v>1</v>
      </c>
      <c r="AA196" s="72" t="s">
        <v>1</v>
      </c>
      <c r="AB196" s="71" t="s">
        <v>1892</v>
      </c>
      <c r="AC196" s="72" t="s">
        <v>0</v>
      </c>
    </row>
    <row r="197" spans="1:29" ht="32" x14ac:dyDescent="0.2">
      <c r="A197" s="71" t="s">
        <v>1119</v>
      </c>
      <c r="B197" s="47"/>
      <c r="C197" s="44" t="str">
        <f t="shared" si="3"/>
        <v>0615170101</v>
      </c>
      <c r="D197" s="71" t="s">
        <v>1119</v>
      </c>
      <c r="E197" s="71" t="s">
        <v>1981</v>
      </c>
      <c r="F197" s="71" t="s">
        <v>1783</v>
      </c>
      <c r="G197" s="71" t="s">
        <v>122</v>
      </c>
      <c r="H197" s="71" t="s">
        <v>81</v>
      </c>
      <c r="I197" s="71" t="s">
        <v>14</v>
      </c>
      <c r="J197" s="71" t="s">
        <v>14</v>
      </c>
      <c r="K197" s="71" t="s">
        <v>1875</v>
      </c>
      <c r="L197" s="72" t="b">
        <v>0</v>
      </c>
      <c r="M197" s="71" t="s">
        <v>94</v>
      </c>
      <c r="N197" s="71" t="s">
        <v>94</v>
      </c>
      <c r="O197" s="71" t="s">
        <v>71</v>
      </c>
      <c r="P197" s="71" t="s">
        <v>32</v>
      </c>
      <c r="Q197" s="71" t="s">
        <v>1480</v>
      </c>
      <c r="R197" s="71" t="s">
        <v>1481</v>
      </c>
      <c r="S197" s="72" t="s">
        <v>1</v>
      </c>
      <c r="T197" s="71" t="s">
        <v>14</v>
      </c>
      <c r="U197" s="71" t="s">
        <v>14</v>
      </c>
      <c r="V197" s="72" t="s">
        <v>1</v>
      </c>
      <c r="W197" s="71" t="s">
        <v>14</v>
      </c>
      <c r="X197" s="71" t="s">
        <v>14</v>
      </c>
      <c r="Y197" s="71" t="s">
        <v>14</v>
      </c>
      <c r="Z197" s="72" t="s">
        <v>1</v>
      </c>
      <c r="AA197" s="72" t="s">
        <v>1</v>
      </c>
      <c r="AB197" s="71" t="s">
        <v>1636</v>
      </c>
      <c r="AC197" s="72" t="s">
        <v>0</v>
      </c>
    </row>
    <row r="198" spans="1:29" ht="48" x14ac:dyDescent="0.2">
      <c r="A198" s="71" t="s">
        <v>1120</v>
      </c>
      <c r="B198" s="47"/>
      <c r="C198" s="44" t="str">
        <f t="shared" si="3"/>
        <v>0615170300</v>
      </c>
      <c r="D198" s="71" t="s">
        <v>1120</v>
      </c>
      <c r="E198" s="71" t="s">
        <v>1703</v>
      </c>
      <c r="F198" s="71" t="s">
        <v>1704</v>
      </c>
      <c r="G198" s="71" t="s">
        <v>738</v>
      </c>
      <c r="H198" s="71" t="s">
        <v>62</v>
      </c>
      <c r="I198" s="71" t="s">
        <v>739</v>
      </c>
      <c r="J198" s="71" t="s">
        <v>1635</v>
      </c>
      <c r="K198" s="71" t="s">
        <v>14</v>
      </c>
      <c r="L198" s="72" t="b">
        <v>0</v>
      </c>
      <c r="M198" s="71" t="s">
        <v>121</v>
      </c>
      <c r="N198" s="71" t="s">
        <v>94</v>
      </c>
      <c r="O198" s="71" t="s">
        <v>71</v>
      </c>
      <c r="P198" s="71" t="s">
        <v>32</v>
      </c>
      <c r="Q198" s="71" t="s">
        <v>1480</v>
      </c>
      <c r="R198" s="71" t="s">
        <v>1481</v>
      </c>
      <c r="S198" s="72" t="s">
        <v>1</v>
      </c>
      <c r="T198" s="71" t="s">
        <v>14</v>
      </c>
      <c r="U198" s="71" t="s">
        <v>14</v>
      </c>
      <c r="V198" s="72" t="s">
        <v>1</v>
      </c>
      <c r="W198" s="71" t="s">
        <v>14</v>
      </c>
      <c r="X198" s="71" t="s">
        <v>14</v>
      </c>
      <c r="Y198" s="71" t="s">
        <v>14</v>
      </c>
      <c r="Z198" s="72" t="s">
        <v>1</v>
      </c>
      <c r="AA198" s="72" t="s">
        <v>1</v>
      </c>
      <c r="AB198" s="71" t="s">
        <v>1636</v>
      </c>
      <c r="AC198" s="72" t="s">
        <v>0</v>
      </c>
    </row>
    <row r="199" spans="1:29" ht="32" x14ac:dyDescent="0.2">
      <c r="A199" s="71" t="s">
        <v>1121</v>
      </c>
      <c r="B199" s="47"/>
      <c r="C199" s="44" t="str">
        <f t="shared" si="3"/>
        <v>0615170301</v>
      </c>
      <c r="D199" s="71" t="s">
        <v>1121</v>
      </c>
      <c r="E199" s="71" t="s">
        <v>1982</v>
      </c>
      <c r="F199" s="71" t="s">
        <v>1704</v>
      </c>
      <c r="G199" s="71" t="s">
        <v>735</v>
      </c>
      <c r="H199" s="71" t="s">
        <v>81</v>
      </c>
      <c r="I199" s="71" t="s">
        <v>14</v>
      </c>
      <c r="J199" s="71" t="s">
        <v>14</v>
      </c>
      <c r="K199" s="71" t="s">
        <v>1874</v>
      </c>
      <c r="L199" s="72" t="b">
        <v>0</v>
      </c>
      <c r="M199" s="71" t="s">
        <v>94</v>
      </c>
      <c r="N199" s="71" t="s">
        <v>94</v>
      </c>
      <c r="O199" s="71" t="s">
        <v>71</v>
      </c>
      <c r="P199" s="71" t="s">
        <v>32</v>
      </c>
      <c r="Q199" s="71" t="s">
        <v>1480</v>
      </c>
      <c r="R199" s="71" t="s">
        <v>1481</v>
      </c>
      <c r="S199" s="72" t="s">
        <v>1</v>
      </c>
      <c r="T199" s="71" t="s">
        <v>14</v>
      </c>
      <c r="U199" s="71" t="s">
        <v>14</v>
      </c>
      <c r="V199" s="72" t="s">
        <v>1</v>
      </c>
      <c r="W199" s="71" t="s">
        <v>14</v>
      </c>
      <c r="X199" s="71" t="s">
        <v>14</v>
      </c>
      <c r="Y199" s="71" t="s">
        <v>14</v>
      </c>
      <c r="Z199" s="72" t="s">
        <v>1</v>
      </c>
      <c r="AA199" s="72" t="s">
        <v>1</v>
      </c>
      <c r="AB199" s="71" t="s">
        <v>1691</v>
      </c>
      <c r="AC199" s="72" t="s">
        <v>0</v>
      </c>
    </row>
    <row r="200" spans="1:29" ht="32" x14ac:dyDescent="0.2">
      <c r="A200" s="71" t="s">
        <v>1122</v>
      </c>
      <c r="B200" s="47"/>
      <c r="C200" s="44" t="str">
        <f t="shared" si="3"/>
        <v>0630330106</v>
      </c>
      <c r="D200" s="71" t="s">
        <v>1122</v>
      </c>
      <c r="E200" s="71" t="s">
        <v>1122</v>
      </c>
      <c r="F200" s="71" t="s">
        <v>1983</v>
      </c>
      <c r="G200" s="71" t="s">
        <v>751</v>
      </c>
      <c r="H200" s="71" t="s">
        <v>81</v>
      </c>
      <c r="I200" s="71" t="s">
        <v>14</v>
      </c>
      <c r="J200" s="71" t="s">
        <v>14</v>
      </c>
      <c r="K200" s="71" t="s">
        <v>1889</v>
      </c>
      <c r="L200" s="72" t="b">
        <v>0</v>
      </c>
      <c r="M200" s="71" t="s">
        <v>99</v>
      </c>
      <c r="N200" s="71" t="s">
        <v>100</v>
      </c>
      <c r="O200" s="71" t="s">
        <v>71</v>
      </c>
      <c r="P200" s="71" t="s">
        <v>72</v>
      </c>
      <c r="Q200" s="71" t="s">
        <v>1480</v>
      </c>
      <c r="R200" s="71" t="s">
        <v>1481</v>
      </c>
      <c r="S200" s="72" t="s">
        <v>1</v>
      </c>
      <c r="T200" s="71" t="s">
        <v>14</v>
      </c>
      <c r="U200" s="71" t="s">
        <v>14</v>
      </c>
      <c r="V200" s="72" t="s">
        <v>1</v>
      </c>
      <c r="W200" s="71" t="s">
        <v>14</v>
      </c>
      <c r="X200" s="71" t="s">
        <v>14</v>
      </c>
      <c r="Y200" s="71" t="s">
        <v>14</v>
      </c>
      <c r="Z200" s="72" t="s">
        <v>1</v>
      </c>
      <c r="AA200" s="72" t="s">
        <v>1</v>
      </c>
      <c r="AB200" s="71" t="s">
        <v>1892</v>
      </c>
      <c r="AC200" s="72" t="s">
        <v>0</v>
      </c>
    </row>
    <row r="201" spans="1:29" ht="32" x14ac:dyDescent="0.2">
      <c r="A201" s="71" t="s">
        <v>1123</v>
      </c>
      <c r="B201" s="47"/>
      <c r="C201" s="44" t="str">
        <f t="shared" si="3"/>
        <v>0641010105</v>
      </c>
      <c r="D201" s="71" t="s">
        <v>1123</v>
      </c>
      <c r="E201" s="71" t="s">
        <v>1123</v>
      </c>
      <c r="F201" s="71" t="s">
        <v>1984</v>
      </c>
      <c r="G201" s="71" t="s">
        <v>620</v>
      </c>
      <c r="H201" s="71" t="s">
        <v>81</v>
      </c>
      <c r="I201" s="71" t="s">
        <v>14</v>
      </c>
      <c r="J201" s="71" t="s">
        <v>14</v>
      </c>
      <c r="K201" s="71" t="s">
        <v>1871</v>
      </c>
      <c r="L201" s="72" t="b">
        <v>0</v>
      </c>
      <c r="M201" s="71" t="s">
        <v>94</v>
      </c>
      <c r="N201" s="71" t="s">
        <v>94</v>
      </c>
      <c r="O201" s="71" t="s">
        <v>71</v>
      </c>
      <c r="P201" s="71" t="s">
        <v>72</v>
      </c>
      <c r="Q201" s="71" t="s">
        <v>1480</v>
      </c>
      <c r="R201" s="71" t="s">
        <v>1481</v>
      </c>
      <c r="S201" s="72" t="s">
        <v>1</v>
      </c>
      <c r="T201" s="71" t="s">
        <v>14</v>
      </c>
      <c r="U201" s="71" t="s">
        <v>14</v>
      </c>
      <c r="V201" s="72" t="s">
        <v>1</v>
      </c>
      <c r="W201" s="71" t="s">
        <v>14</v>
      </c>
      <c r="X201" s="71" t="s">
        <v>14</v>
      </c>
      <c r="Y201" s="71" t="s">
        <v>14</v>
      </c>
      <c r="Z201" s="72" t="s">
        <v>1</v>
      </c>
      <c r="AA201" s="72" t="s">
        <v>1</v>
      </c>
      <c r="AB201" s="71" t="s">
        <v>1636</v>
      </c>
      <c r="AC201" s="72" t="s">
        <v>0</v>
      </c>
    </row>
    <row r="202" spans="1:29" ht="32" x14ac:dyDescent="0.2">
      <c r="A202" s="71" t="s">
        <v>1124</v>
      </c>
      <c r="B202" s="47"/>
      <c r="C202" s="44" t="str">
        <f t="shared" si="3"/>
        <v>0641030101</v>
      </c>
      <c r="D202" s="71" t="s">
        <v>1124</v>
      </c>
      <c r="E202" s="71" t="s">
        <v>1124</v>
      </c>
      <c r="F202" s="71" t="s">
        <v>1985</v>
      </c>
      <c r="G202" s="71" t="s">
        <v>240</v>
      </c>
      <c r="H202" s="71" t="s">
        <v>81</v>
      </c>
      <c r="I202" s="71" t="s">
        <v>14</v>
      </c>
      <c r="J202" s="71" t="s">
        <v>14</v>
      </c>
      <c r="K202" s="71" t="s">
        <v>1903</v>
      </c>
      <c r="L202" s="72" t="b">
        <v>0</v>
      </c>
      <c r="M202" s="71" t="s">
        <v>94</v>
      </c>
      <c r="N202" s="71" t="s">
        <v>94</v>
      </c>
      <c r="O202" s="71" t="s">
        <v>71</v>
      </c>
      <c r="P202" s="71" t="s">
        <v>72</v>
      </c>
      <c r="Q202" s="71" t="s">
        <v>1480</v>
      </c>
      <c r="R202" s="71" t="s">
        <v>1481</v>
      </c>
      <c r="S202" s="72" t="s">
        <v>1</v>
      </c>
      <c r="T202" s="71" t="s">
        <v>14</v>
      </c>
      <c r="U202" s="71" t="s">
        <v>14</v>
      </c>
      <c r="V202" s="72" t="s">
        <v>1</v>
      </c>
      <c r="W202" s="71" t="s">
        <v>14</v>
      </c>
      <c r="X202" s="71" t="s">
        <v>14</v>
      </c>
      <c r="Y202" s="71" t="s">
        <v>14</v>
      </c>
      <c r="Z202" s="72" t="s">
        <v>1</v>
      </c>
      <c r="AA202" s="72" t="s">
        <v>1</v>
      </c>
      <c r="AB202" s="71" t="s">
        <v>14</v>
      </c>
      <c r="AC202" s="72" t="s">
        <v>0</v>
      </c>
    </row>
    <row r="203" spans="1:29" ht="32" x14ac:dyDescent="0.2">
      <c r="A203" s="71" t="s">
        <v>1125</v>
      </c>
      <c r="B203" s="47"/>
      <c r="C203" s="44" t="str">
        <f t="shared" si="3"/>
        <v>0641030102</v>
      </c>
      <c r="D203" s="71" t="s">
        <v>1125</v>
      </c>
      <c r="E203" s="71" t="s">
        <v>1125</v>
      </c>
      <c r="F203" s="71" t="s">
        <v>1985</v>
      </c>
      <c r="G203" s="71" t="s">
        <v>726</v>
      </c>
      <c r="H203" s="71" t="s">
        <v>81</v>
      </c>
      <c r="I203" s="71" t="s">
        <v>14</v>
      </c>
      <c r="J203" s="71" t="s">
        <v>14</v>
      </c>
      <c r="K203" s="71" t="s">
        <v>1870</v>
      </c>
      <c r="L203" s="72" t="b">
        <v>0</v>
      </c>
      <c r="M203" s="71" t="s">
        <v>94</v>
      </c>
      <c r="N203" s="71" t="s">
        <v>94</v>
      </c>
      <c r="O203" s="71" t="s">
        <v>71</v>
      </c>
      <c r="P203" s="71" t="s">
        <v>72</v>
      </c>
      <c r="Q203" s="71" t="s">
        <v>1480</v>
      </c>
      <c r="R203" s="71" t="s">
        <v>1481</v>
      </c>
      <c r="S203" s="72" t="s">
        <v>1</v>
      </c>
      <c r="T203" s="71" t="s">
        <v>14</v>
      </c>
      <c r="U203" s="71" t="s">
        <v>14</v>
      </c>
      <c r="V203" s="72" t="s">
        <v>1</v>
      </c>
      <c r="W203" s="71" t="s">
        <v>14</v>
      </c>
      <c r="X203" s="71" t="s">
        <v>14</v>
      </c>
      <c r="Y203" s="71" t="s">
        <v>14</v>
      </c>
      <c r="Z203" s="72" t="s">
        <v>1</v>
      </c>
      <c r="AA203" s="72" t="s">
        <v>1</v>
      </c>
      <c r="AB203" s="71" t="s">
        <v>1662</v>
      </c>
      <c r="AC203" s="72" t="s">
        <v>0</v>
      </c>
    </row>
    <row r="204" spans="1:29" ht="32" x14ac:dyDescent="0.2">
      <c r="A204" s="71" t="s">
        <v>1126</v>
      </c>
      <c r="B204" s="47"/>
      <c r="C204" s="44" t="str">
        <f t="shared" si="3"/>
        <v>0646010103</v>
      </c>
      <c r="D204" s="71" t="s">
        <v>1126</v>
      </c>
      <c r="E204" s="71" t="s">
        <v>1126</v>
      </c>
      <c r="F204" s="71" t="s">
        <v>1705</v>
      </c>
      <c r="G204" s="71" t="s">
        <v>195</v>
      </c>
      <c r="H204" s="71" t="s">
        <v>62</v>
      </c>
      <c r="I204" s="71" t="s">
        <v>196</v>
      </c>
      <c r="J204" s="71" t="s">
        <v>1706</v>
      </c>
      <c r="K204" s="71" t="s">
        <v>14</v>
      </c>
      <c r="L204" s="72" t="b">
        <v>0</v>
      </c>
      <c r="M204" s="71" t="s">
        <v>99</v>
      </c>
      <c r="N204" s="71" t="s">
        <v>100</v>
      </c>
      <c r="O204" s="71" t="s">
        <v>71</v>
      </c>
      <c r="P204" s="71" t="s">
        <v>32</v>
      </c>
      <c r="Q204" s="71" t="s">
        <v>1480</v>
      </c>
      <c r="R204" s="71" t="s">
        <v>1481</v>
      </c>
      <c r="S204" s="72" t="s">
        <v>1</v>
      </c>
      <c r="T204" s="71" t="s">
        <v>14</v>
      </c>
      <c r="U204" s="71" t="s">
        <v>14</v>
      </c>
      <c r="V204" s="72" t="s">
        <v>1</v>
      </c>
      <c r="W204" s="71" t="s">
        <v>14</v>
      </c>
      <c r="X204" s="71" t="s">
        <v>14</v>
      </c>
      <c r="Y204" s="71" t="s">
        <v>14</v>
      </c>
      <c r="Z204" s="72" t="s">
        <v>1</v>
      </c>
      <c r="AA204" s="72" t="s">
        <v>1</v>
      </c>
      <c r="AB204" s="71" t="s">
        <v>14</v>
      </c>
      <c r="AC204" s="72" t="s">
        <v>0</v>
      </c>
    </row>
    <row r="205" spans="1:29" ht="32" x14ac:dyDescent="0.2">
      <c r="A205" s="71" t="s">
        <v>1127</v>
      </c>
      <c r="B205" s="47"/>
      <c r="C205" s="44" t="str">
        <f t="shared" si="3"/>
        <v>0646020117</v>
      </c>
      <c r="D205" s="71" t="s">
        <v>1127</v>
      </c>
      <c r="E205" s="71" t="s">
        <v>1127</v>
      </c>
      <c r="F205" s="71" t="s">
        <v>1707</v>
      </c>
      <c r="G205" s="71" t="s">
        <v>234</v>
      </c>
      <c r="H205" s="71" t="s">
        <v>62</v>
      </c>
      <c r="I205" s="71" t="s">
        <v>235</v>
      </c>
      <c r="J205" s="71" t="s">
        <v>1642</v>
      </c>
      <c r="K205" s="71" t="s">
        <v>14</v>
      </c>
      <c r="L205" s="72" t="b">
        <v>0</v>
      </c>
      <c r="M205" s="71" t="s">
        <v>99</v>
      </c>
      <c r="N205" s="71" t="s">
        <v>100</v>
      </c>
      <c r="O205" s="71" t="s">
        <v>71</v>
      </c>
      <c r="P205" s="71" t="s">
        <v>32</v>
      </c>
      <c r="Q205" s="71" t="s">
        <v>1480</v>
      </c>
      <c r="R205" s="71" t="s">
        <v>1481</v>
      </c>
      <c r="S205" s="72" t="s">
        <v>1</v>
      </c>
      <c r="T205" s="71" t="s">
        <v>14</v>
      </c>
      <c r="U205" s="71" t="s">
        <v>14</v>
      </c>
      <c r="V205" s="72" t="s">
        <v>1</v>
      </c>
      <c r="W205" s="71" t="s">
        <v>14</v>
      </c>
      <c r="X205" s="71" t="s">
        <v>14</v>
      </c>
      <c r="Y205" s="71" t="s">
        <v>14</v>
      </c>
      <c r="Z205" s="72" t="s">
        <v>1</v>
      </c>
      <c r="AA205" s="72" t="s">
        <v>1</v>
      </c>
      <c r="AB205" s="71" t="s">
        <v>1611</v>
      </c>
      <c r="AC205" s="72" t="s">
        <v>0</v>
      </c>
    </row>
    <row r="206" spans="1:29" ht="32" x14ac:dyDescent="0.2">
      <c r="A206" s="71" t="s">
        <v>1128</v>
      </c>
      <c r="B206" s="47"/>
      <c r="C206" s="44" t="str">
        <f t="shared" si="3"/>
        <v>0646030202</v>
      </c>
      <c r="D206" s="71" t="s">
        <v>1128</v>
      </c>
      <c r="E206" s="71" t="s">
        <v>1128</v>
      </c>
      <c r="F206" s="71" t="s">
        <v>1708</v>
      </c>
      <c r="G206" s="71" t="s">
        <v>409</v>
      </c>
      <c r="H206" s="71" t="s">
        <v>62</v>
      </c>
      <c r="I206" s="71" t="s">
        <v>410</v>
      </c>
      <c r="J206" s="71" t="s">
        <v>1642</v>
      </c>
      <c r="K206" s="71" t="s">
        <v>14</v>
      </c>
      <c r="L206" s="72" t="b">
        <v>0</v>
      </c>
      <c r="M206" s="71" t="s">
        <v>99</v>
      </c>
      <c r="N206" s="71" t="s">
        <v>100</v>
      </c>
      <c r="O206" s="71" t="s">
        <v>71</v>
      </c>
      <c r="P206" s="71" t="s">
        <v>32</v>
      </c>
      <c r="Q206" s="71" t="s">
        <v>1480</v>
      </c>
      <c r="R206" s="71" t="s">
        <v>1481</v>
      </c>
      <c r="S206" s="72" t="s">
        <v>1</v>
      </c>
      <c r="T206" s="71" t="s">
        <v>14</v>
      </c>
      <c r="U206" s="71" t="s">
        <v>14</v>
      </c>
      <c r="V206" s="72" t="s">
        <v>1</v>
      </c>
      <c r="W206" s="71" t="s">
        <v>14</v>
      </c>
      <c r="X206" s="71" t="s">
        <v>14</v>
      </c>
      <c r="Y206" s="71" t="s">
        <v>14</v>
      </c>
      <c r="Z206" s="72" t="s">
        <v>1</v>
      </c>
      <c r="AA206" s="72" t="s">
        <v>1</v>
      </c>
      <c r="AB206" s="71" t="s">
        <v>14</v>
      </c>
      <c r="AC206" s="72" t="s">
        <v>0</v>
      </c>
    </row>
    <row r="207" spans="1:29" ht="32" x14ac:dyDescent="0.2">
      <c r="A207" s="71" t="s">
        <v>1129</v>
      </c>
      <c r="B207" s="47"/>
      <c r="C207" s="44" t="str">
        <f t="shared" si="3"/>
        <v>0646030204</v>
      </c>
      <c r="D207" s="71" t="s">
        <v>1129</v>
      </c>
      <c r="E207" s="71" t="s">
        <v>1129</v>
      </c>
      <c r="F207" s="71" t="s">
        <v>1708</v>
      </c>
      <c r="G207" s="71" t="s">
        <v>405</v>
      </c>
      <c r="H207" s="71" t="s">
        <v>62</v>
      </c>
      <c r="I207" s="71" t="s">
        <v>406</v>
      </c>
      <c r="J207" s="71" t="s">
        <v>1649</v>
      </c>
      <c r="K207" s="71" t="s">
        <v>14</v>
      </c>
      <c r="L207" s="72" t="b">
        <v>0</v>
      </c>
      <c r="M207" s="71" t="s">
        <v>99</v>
      </c>
      <c r="N207" s="71" t="s">
        <v>100</v>
      </c>
      <c r="O207" s="71" t="s">
        <v>71</v>
      </c>
      <c r="P207" s="71" t="s">
        <v>32</v>
      </c>
      <c r="Q207" s="71" t="s">
        <v>1480</v>
      </c>
      <c r="R207" s="71" t="s">
        <v>1481</v>
      </c>
      <c r="S207" s="72" t="s">
        <v>1</v>
      </c>
      <c r="T207" s="71" t="s">
        <v>14</v>
      </c>
      <c r="U207" s="71" t="s">
        <v>14</v>
      </c>
      <c r="V207" s="72" t="s">
        <v>1</v>
      </c>
      <c r="W207" s="71" t="s">
        <v>14</v>
      </c>
      <c r="X207" s="71" t="s">
        <v>14</v>
      </c>
      <c r="Y207" s="71" t="s">
        <v>14</v>
      </c>
      <c r="Z207" s="72" t="s">
        <v>1</v>
      </c>
      <c r="AA207" s="72" t="s">
        <v>1</v>
      </c>
      <c r="AB207" s="71" t="s">
        <v>14</v>
      </c>
      <c r="AC207" s="72" t="s">
        <v>0</v>
      </c>
    </row>
    <row r="208" spans="1:29" ht="32" x14ac:dyDescent="0.2">
      <c r="A208" s="71" t="s">
        <v>1130</v>
      </c>
      <c r="B208" s="47"/>
      <c r="C208" s="44" t="str">
        <f t="shared" si="3"/>
        <v>0646030301</v>
      </c>
      <c r="D208" s="71" t="s">
        <v>1130</v>
      </c>
      <c r="E208" s="71" t="s">
        <v>1130</v>
      </c>
      <c r="F208" s="71" t="s">
        <v>1709</v>
      </c>
      <c r="G208" s="71" t="s">
        <v>402</v>
      </c>
      <c r="H208" s="71" t="s">
        <v>81</v>
      </c>
      <c r="I208" s="71" t="s">
        <v>14</v>
      </c>
      <c r="J208" s="71" t="s">
        <v>14</v>
      </c>
      <c r="K208" s="71" t="s">
        <v>1632</v>
      </c>
      <c r="L208" s="72" t="b">
        <v>0</v>
      </c>
      <c r="M208" s="71" t="s">
        <v>121</v>
      </c>
      <c r="N208" s="71" t="s">
        <v>100</v>
      </c>
      <c r="O208" s="71" t="s">
        <v>71</v>
      </c>
      <c r="P208" s="71" t="s">
        <v>32</v>
      </c>
      <c r="Q208" s="71" t="s">
        <v>1480</v>
      </c>
      <c r="R208" s="71" t="s">
        <v>1481</v>
      </c>
      <c r="S208" s="72" t="s">
        <v>1</v>
      </c>
      <c r="T208" s="71" t="s">
        <v>14</v>
      </c>
      <c r="U208" s="71" t="s">
        <v>14</v>
      </c>
      <c r="V208" s="72" t="s">
        <v>1</v>
      </c>
      <c r="W208" s="71" t="s">
        <v>14</v>
      </c>
      <c r="X208" s="71" t="s">
        <v>14</v>
      </c>
      <c r="Y208" s="71" t="s">
        <v>14</v>
      </c>
      <c r="Z208" s="72" t="s">
        <v>1</v>
      </c>
      <c r="AA208" s="72" t="s">
        <v>1</v>
      </c>
      <c r="AB208" s="71" t="s">
        <v>1610</v>
      </c>
      <c r="AC208" s="72" t="s">
        <v>0</v>
      </c>
    </row>
    <row r="209" spans="1:29" ht="32" x14ac:dyDescent="0.2">
      <c r="A209" s="71" t="s">
        <v>1131</v>
      </c>
      <c r="B209" s="47"/>
      <c r="C209" s="44" t="str">
        <f t="shared" si="3"/>
        <v>0646030302</v>
      </c>
      <c r="D209" s="71" t="s">
        <v>1131</v>
      </c>
      <c r="E209" s="71" t="s">
        <v>1131</v>
      </c>
      <c r="F209" s="71" t="s">
        <v>1709</v>
      </c>
      <c r="G209" s="71" t="s">
        <v>399</v>
      </c>
      <c r="H209" s="71" t="s">
        <v>62</v>
      </c>
      <c r="I209" s="71" t="s">
        <v>400</v>
      </c>
      <c r="J209" s="71" t="s">
        <v>1649</v>
      </c>
      <c r="K209" s="71" t="s">
        <v>14</v>
      </c>
      <c r="L209" s="72" t="b">
        <v>0</v>
      </c>
      <c r="M209" s="71" t="s">
        <v>121</v>
      </c>
      <c r="N209" s="71" t="s">
        <v>100</v>
      </c>
      <c r="O209" s="71" t="s">
        <v>71</v>
      </c>
      <c r="P209" s="71" t="s">
        <v>32</v>
      </c>
      <c r="Q209" s="71" t="s">
        <v>1480</v>
      </c>
      <c r="R209" s="71" t="s">
        <v>1481</v>
      </c>
      <c r="S209" s="72" t="s">
        <v>1</v>
      </c>
      <c r="T209" s="71" t="s">
        <v>14</v>
      </c>
      <c r="U209" s="71" t="s">
        <v>14</v>
      </c>
      <c r="V209" s="72" t="s">
        <v>1</v>
      </c>
      <c r="W209" s="71" t="s">
        <v>14</v>
      </c>
      <c r="X209" s="71" t="s">
        <v>14</v>
      </c>
      <c r="Y209" s="71" t="s">
        <v>1710</v>
      </c>
      <c r="Z209" s="72" t="s">
        <v>1</v>
      </c>
      <c r="AA209" s="72" t="s">
        <v>1</v>
      </c>
      <c r="AB209" s="71" t="s">
        <v>1695</v>
      </c>
      <c r="AC209" s="72" t="s">
        <v>0</v>
      </c>
    </row>
    <row r="210" spans="1:29" ht="32" x14ac:dyDescent="0.2">
      <c r="A210" s="71" t="s">
        <v>1132</v>
      </c>
      <c r="B210" s="47"/>
      <c r="C210" s="44" t="str">
        <f t="shared" si="3"/>
        <v>0646030303</v>
      </c>
      <c r="D210" s="71" t="s">
        <v>1132</v>
      </c>
      <c r="E210" s="71" t="s">
        <v>1986</v>
      </c>
      <c r="F210" s="71" t="s">
        <v>1709</v>
      </c>
      <c r="G210" s="71" t="s">
        <v>403</v>
      </c>
      <c r="H210" s="71" t="s">
        <v>81</v>
      </c>
      <c r="I210" s="71" t="s">
        <v>14</v>
      </c>
      <c r="J210" s="71" t="s">
        <v>14</v>
      </c>
      <c r="K210" s="71" t="s">
        <v>1872</v>
      </c>
      <c r="L210" s="72" t="b">
        <v>0</v>
      </c>
      <c r="M210" s="71" t="s">
        <v>121</v>
      </c>
      <c r="N210" s="71" t="s">
        <v>100</v>
      </c>
      <c r="O210" s="71" t="s">
        <v>71</v>
      </c>
      <c r="P210" s="71" t="s">
        <v>32</v>
      </c>
      <c r="Q210" s="71" t="s">
        <v>1480</v>
      </c>
      <c r="R210" s="71" t="s">
        <v>1481</v>
      </c>
      <c r="S210" s="72" t="s">
        <v>1</v>
      </c>
      <c r="T210" s="71" t="s">
        <v>14</v>
      </c>
      <c r="U210" s="71" t="s">
        <v>14</v>
      </c>
      <c r="V210" s="72" t="s">
        <v>1</v>
      </c>
      <c r="W210" s="71" t="s">
        <v>14</v>
      </c>
      <c r="X210" s="71" t="s">
        <v>14</v>
      </c>
      <c r="Y210" s="71" t="s">
        <v>14</v>
      </c>
      <c r="Z210" s="72" t="s">
        <v>1</v>
      </c>
      <c r="AA210" s="72" t="s">
        <v>1</v>
      </c>
      <c r="AB210" s="71" t="s">
        <v>14</v>
      </c>
      <c r="AC210" s="72" t="s">
        <v>0</v>
      </c>
    </row>
    <row r="211" spans="1:29" ht="32" x14ac:dyDescent="0.2">
      <c r="A211" s="71" t="s">
        <v>1133</v>
      </c>
      <c r="B211" s="47"/>
      <c r="C211" s="44" t="str">
        <f t="shared" si="3"/>
        <v>0646030304</v>
      </c>
      <c r="D211" s="71" t="s">
        <v>1133</v>
      </c>
      <c r="E211" s="71" t="s">
        <v>1987</v>
      </c>
      <c r="F211" s="71" t="s">
        <v>1709</v>
      </c>
      <c r="G211" s="71" t="s">
        <v>396</v>
      </c>
      <c r="H211" s="71" t="s">
        <v>114</v>
      </c>
      <c r="I211" s="71" t="s">
        <v>14</v>
      </c>
      <c r="J211" s="71" t="s">
        <v>14</v>
      </c>
      <c r="K211" s="71" t="s">
        <v>1890</v>
      </c>
      <c r="L211" s="72" t="b">
        <v>0</v>
      </c>
      <c r="M211" s="71" t="s">
        <v>121</v>
      </c>
      <c r="N211" s="71" t="s">
        <v>100</v>
      </c>
      <c r="O211" s="71" t="s">
        <v>71</v>
      </c>
      <c r="P211" s="71" t="s">
        <v>32</v>
      </c>
      <c r="Q211" s="71" t="s">
        <v>1480</v>
      </c>
      <c r="R211" s="71" t="s">
        <v>1481</v>
      </c>
      <c r="S211" s="72" t="s">
        <v>1</v>
      </c>
      <c r="T211" s="71" t="s">
        <v>14</v>
      </c>
      <c r="U211" s="71" t="s">
        <v>14</v>
      </c>
      <c r="V211" s="72" t="s">
        <v>1</v>
      </c>
      <c r="W211" s="71" t="s">
        <v>14</v>
      </c>
      <c r="X211" s="71" t="s">
        <v>14</v>
      </c>
      <c r="Y211" s="71" t="s">
        <v>14</v>
      </c>
      <c r="Z211" s="72" t="s">
        <v>1</v>
      </c>
      <c r="AA211" s="72" t="s">
        <v>1</v>
      </c>
      <c r="AB211" s="71" t="s">
        <v>14</v>
      </c>
      <c r="AC211" s="72" t="s">
        <v>0</v>
      </c>
    </row>
    <row r="212" spans="1:29" ht="32" x14ac:dyDescent="0.2">
      <c r="A212" s="71" t="s">
        <v>1134</v>
      </c>
      <c r="B212" s="47"/>
      <c r="C212" s="44" t="str">
        <f t="shared" si="3"/>
        <v>0646030305</v>
      </c>
      <c r="D212" s="71" t="s">
        <v>1134</v>
      </c>
      <c r="E212" s="71" t="s">
        <v>1988</v>
      </c>
      <c r="F212" s="71" t="s">
        <v>1709</v>
      </c>
      <c r="G212" s="71" t="s">
        <v>404</v>
      </c>
      <c r="H212" s="71" t="s">
        <v>81</v>
      </c>
      <c r="I212" s="71" t="s">
        <v>14</v>
      </c>
      <c r="J212" s="71" t="s">
        <v>14</v>
      </c>
      <c r="K212" s="71" t="s">
        <v>1874</v>
      </c>
      <c r="L212" s="72" t="b">
        <v>0</v>
      </c>
      <c r="M212" s="71" t="s">
        <v>121</v>
      </c>
      <c r="N212" s="71" t="s">
        <v>100</v>
      </c>
      <c r="O212" s="71" t="s">
        <v>71</v>
      </c>
      <c r="P212" s="71" t="s">
        <v>32</v>
      </c>
      <c r="Q212" s="71" t="s">
        <v>1480</v>
      </c>
      <c r="R212" s="71" t="s">
        <v>1481</v>
      </c>
      <c r="S212" s="72" t="s">
        <v>1</v>
      </c>
      <c r="T212" s="71" t="s">
        <v>14</v>
      </c>
      <c r="U212" s="71" t="s">
        <v>14</v>
      </c>
      <c r="V212" s="72" t="s">
        <v>1</v>
      </c>
      <c r="W212" s="71" t="s">
        <v>14</v>
      </c>
      <c r="X212" s="71" t="s">
        <v>14</v>
      </c>
      <c r="Y212" s="71" t="s">
        <v>14</v>
      </c>
      <c r="Z212" s="72" t="s">
        <v>1</v>
      </c>
      <c r="AA212" s="72" t="s">
        <v>1</v>
      </c>
      <c r="AB212" s="71" t="s">
        <v>1611</v>
      </c>
      <c r="AC212" s="72" t="s">
        <v>0</v>
      </c>
    </row>
    <row r="213" spans="1:29" ht="32" x14ac:dyDescent="0.2">
      <c r="A213" s="71" t="s">
        <v>1135</v>
      </c>
      <c r="B213" s="47"/>
      <c r="C213" s="44" t="str">
        <f t="shared" si="3"/>
        <v>0646040107</v>
      </c>
      <c r="D213" s="71" t="s">
        <v>1135</v>
      </c>
      <c r="E213" s="71" t="s">
        <v>91</v>
      </c>
      <c r="F213" s="71" t="s">
        <v>1711</v>
      </c>
      <c r="G213" s="71" t="s">
        <v>210</v>
      </c>
      <c r="H213" s="71" t="s">
        <v>62</v>
      </c>
      <c r="I213" s="71" t="s">
        <v>211</v>
      </c>
      <c r="J213" s="71" t="s">
        <v>1712</v>
      </c>
      <c r="K213" s="71" t="s">
        <v>14</v>
      </c>
      <c r="L213" s="72" t="b">
        <v>0</v>
      </c>
      <c r="M213" s="71" t="s">
        <v>99</v>
      </c>
      <c r="N213" s="71" t="s">
        <v>100</v>
      </c>
      <c r="O213" s="71" t="s">
        <v>71</v>
      </c>
      <c r="P213" s="71" t="s">
        <v>32</v>
      </c>
      <c r="Q213" s="71" t="s">
        <v>1480</v>
      </c>
      <c r="R213" s="71" t="s">
        <v>1481</v>
      </c>
      <c r="S213" s="72" t="s">
        <v>1</v>
      </c>
      <c r="T213" s="71" t="s">
        <v>14</v>
      </c>
      <c r="U213" s="71" t="s">
        <v>14</v>
      </c>
      <c r="V213" s="72" t="s">
        <v>1</v>
      </c>
      <c r="W213" s="71" t="s">
        <v>14</v>
      </c>
      <c r="X213" s="71" t="s">
        <v>14</v>
      </c>
      <c r="Y213" s="71" t="s">
        <v>14</v>
      </c>
      <c r="Z213" s="72" t="s">
        <v>1</v>
      </c>
      <c r="AA213" s="72" t="s">
        <v>1</v>
      </c>
      <c r="AB213" s="71" t="s">
        <v>1699</v>
      </c>
      <c r="AC213" s="72" t="s">
        <v>0</v>
      </c>
    </row>
    <row r="214" spans="1:29" ht="32" x14ac:dyDescent="0.2">
      <c r="A214" s="71" t="s">
        <v>1136</v>
      </c>
      <c r="B214" s="47"/>
      <c r="C214" s="44" t="str">
        <f t="shared" si="3"/>
        <v>0646041502</v>
      </c>
      <c r="D214" s="71" t="s">
        <v>1136</v>
      </c>
      <c r="E214" s="71" t="s">
        <v>1136</v>
      </c>
      <c r="F214" s="71" t="s">
        <v>1713</v>
      </c>
      <c r="G214" s="71" t="s">
        <v>203</v>
      </c>
      <c r="H214" s="71" t="s">
        <v>62</v>
      </c>
      <c r="I214" s="71" t="s">
        <v>204</v>
      </c>
      <c r="J214" s="71" t="s">
        <v>1639</v>
      </c>
      <c r="K214" s="71" t="s">
        <v>14</v>
      </c>
      <c r="L214" s="72" t="b">
        <v>0</v>
      </c>
      <c r="M214" s="71" t="s">
        <v>99</v>
      </c>
      <c r="N214" s="71" t="s">
        <v>100</v>
      </c>
      <c r="O214" s="71" t="s">
        <v>71</v>
      </c>
      <c r="P214" s="71" t="s">
        <v>32</v>
      </c>
      <c r="Q214" s="71" t="s">
        <v>1480</v>
      </c>
      <c r="R214" s="71" t="s">
        <v>1481</v>
      </c>
      <c r="S214" s="72" t="s">
        <v>1</v>
      </c>
      <c r="T214" s="71" t="s">
        <v>14</v>
      </c>
      <c r="U214" s="71" t="s">
        <v>14</v>
      </c>
      <c r="V214" s="72" t="s">
        <v>1</v>
      </c>
      <c r="W214" s="71" t="s">
        <v>14</v>
      </c>
      <c r="X214" s="71" t="s">
        <v>14</v>
      </c>
      <c r="Y214" s="71" t="s">
        <v>14</v>
      </c>
      <c r="Z214" s="72" t="s">
        <v>1</v>
      </c>
      <c r="AA214" s="72" t="s">
        <v>1</v>
      </c>
      <c r="AB214" s="71" t="s">
        <v>14</v>
      </c>
      <c r="AC214" s="72" t="s">
        <v>0</v>
      </c>
    </row>
    <row r="215" spans="1:29" ht="48" x14ac:dyDescent="0.2">
      <c r="A215" s="71" t="s">
        <v>1137</v>
      </c>
      <c r="B215" s="47"/>
      <c r="C215" s="44" t="str">
        <f t="shared" si="3"/>
        <v>0646041506</v>
      </c>
      <c r="D215" s="71" t="s">
        <v>1137</v>
      </c>
      <c r="E215" s="71" t="s">
        <v>1137</v>
      </c>
      <c r="F215" s="71" t="s">
        <v>1713</v>
      </c>
      <c r="G215" s="71" t="s">
        <v>212</v>
      </c>
      <c r="H215" s="71" t="s">
        <v>62</v>
      </c>
      <c r="I215" s="71" t="s">
        <v>213</v>
      </c>
      <c r="J215" s="71" t="s">
        <v>1625</v>
      </c>
      <c r="K215" s="71" t="s">
        <v>14</v>
      </c>
      <c r="L215" s="72" t="b">
        <v>0</v>
      </c>
      <c r="M215" s="71" t="s">
        <v>99</v>
      </c>
      <c r="N215" s="71" t="s">
        <v>100</v>
      </c>
      <c r="O215" s="71" t="s">
        <v>71</v>
      </c>
      <c r="P215" s="71" t="s">
        <v>32</v>
      </c>
      <c r="Q215" s="71" t="s">
        <v>1480</v>
      </c>
      <c r="R215" s="71" t="s">
        <v>1481</v>
      </c>
      <c r="S215" s="72" t="s">
        <v>1</v>
      </c>
      <c r="T215" s="71" t="s">
        <v>14</v>
      </c>
      <c r="U215" s="71" t="s">
        <v>14</v>
      </c>
      <c r="V215" s="72" t="s">
        <v>1</v>
      </c>
      <c r="W215" s="71" t="s">
        <v>14</v>
      </c>
      <c r="X215" s="71" t="s">
        <v>14</v>
      </c>
      <c r="Y215" s="71" t="s">
        <v>14</v>
      </c>
      <c r="Z215" s="72" t="s">
        <v>1</v>
      </c>
      <c r="AA215" s="72" t="s">
        <v>1</v>
      </c>
      <c r="AB215" s="71" t="s">
        <v>1714</v>
      </c>
      <c r="AC215" s="72" t="s">
        <v>0</v>
      </c>
    </row>
    <row r="216" spans="1:29" ht="32" x14ac:dyDescent="0.2">
      <c r="A216" s="71" t="s">
        <v>1138</v>
      </c>
      <c r="B216" s="47"/>
      <c r="C216" s="44" t="str">
        <f t="shared" si="3"/>
        <v>0646050200</v>
      </c>
      <c r="D216" s="71" t="s">
        <v>1138</v>
      </c>
      <c r="E216" s="71" t="s">
        <v>1715</v>
      </c>
      <c r="F216" s="71" t="s">
        <v>1716</v>
      </c>
      <c r="G216" s="71" t="s">
        <v>533</v>
      </c>
      <c r="H216" s="71" t="s">
        <v>62</v>
      </c>
      <c r="I216" s="71" t="s">
        <v>534</v>
      </c>
      <c r="J216" s="71" t="s">
        <v>1635</v>
      </c>
      <c r="K216" s="71" t="s">
        <v>14</v>
      </c>
      <c r="L216" s="72" t="b">
        <v>0</v>
      </c>
      <c r="M216" s="71" t="s">
        <v>99</v>
      </c>
      <c r="N216" s="71" t="s">
        <v>100</v>
      </c>
      <c r="O216" s="71" t="s">
        <v>71</v>
      </c>
      <c r="P216" s="71" t="s">
        <v>32</v>
      </c>
      <c r="Q216" s="71" t="s">
        <v>1480</v>
      </c>
      <c r="R216" s="71" t="s">
        <v>1481</v>
      </c>
      <c r="S216" s="72" t="s">
        <v>1</v>
      </c>
      <c r="T216" s="71" t="s">
        <v>14</v>
      </c>
      <c r="U216" s="71" t="s">
        <v>14</v>
      </c>
      <c r="V216" s="72" t="s">
        <v>1</v>
      </c>
      <c r="W216" s="71" t="s">
        <v>14</v>
      </c>
      <c r="X216" s="71" t="s">
        <v>14</v>
      </c>
      <c r="Y216" s="71" t="s">
        <v>1715</v>
      </c>
      <c r="Z216" s="72" t="s">
        <v>1</v>
      </c>
      <c r="AA216" s="72" t="s">
        <v>1</v>
      </c>
      <c r="AB216" s="71" t="s">
        <v>14</v>
      </c>
      <c r="AC216" s="72" t="s">
        <v>0</v>
      </c>
    </row>
    <row r="217" spans="1:29" ht="32" x14ac:dyDescent="0.2">
      <c r="A217" s="71" t="s">
        <v>1139</v>
      </c>
      <c r="B217" s="47"/>
      <c r="C217" s="44" t="str">
        <f t="shared" si="3"/>
        <v>0646050312</v>
      </c>
      <c r="D217" s="71" t="s">
        <v>1139</v>
      </c>
      <c r="E217" s="71" t="s">
        <v>1139</v>
      </c>
      <c r="F217" s="71" t="s">
        <v>1717</v>
      </c>
      <c r="G217" s="71" t="s">
        <v>685</v>
      </c>
      <c r="H217" s="71" t="s">
        <v>62</v>
      </c>
      <c r="I217" s="71" t="s">
        <v>686</v>
      </c>
      <c r="J217" s="71" t="s">
        <v>1718</v>
      </c>
      <c r="K217" s="71" t="s">
        <v>14</v>
      </c>
      <c r="L217" s="72" t="b">
        <v>0</v>
      </c>
      <c r="M217" s="71" t="s">
        <v>99</v>
      </c>
      <c r="N217" s="71" t="s">
        <v>100</v>
      </c>
      <c r="O217" s="71" t="s">
        <v>71</v>
      </c>
      <c r="P217" s="71" t="s">
        <v>32</v>
      </c>
      <c r="Q217" s="71" t="s">
        <v>1480</v>
      </c>
      <c r="R217" s="71" t="s">
        <v>1481</v>
      </c>
      <c r="S217" s="72" t="s">
        <v>1</v>
      </c>
      <c r="T217" s="71" t="s">
        <v>14</v>
      </c>
      <c r="U217" s="71" t="s">
        <v>14</v>
      </c>
      <c r="V217" s="72" t="s">
        <v>1</v>
      </c>
      <c r="W217" s="71" t="s">
        <v>14</v>
      </c>
      <c r="X217" s="71" t="s">
        <v>14</v>
      </c>
      <c r="Y217" s="71" t="s">
        <v>1719</v>
      </c>
      <c r="Z217" s="72" t="s">
        <v>1</v>
      </c>
      <c r="AA217" s="72" t="s">
        <v>1</v>
      </c>
      <c r="AB217" s="71" t="s">
        <v>1611</v>
      </c>
      <c r="AC217" s="72" t="s">
        <v>0</v>
      </c>
    </row>
    <row r="218" spans="1:29" ht="32" x14ac:dyDescent="0.2">
      <c r="A218" s="71" t="s">
        <v>1140</v>
      </c>
      <c r="B218" s="47"/>
      <c r="C218" s="44" t="str">
        <f t="shared" si="3"/>
        <v>0647000002</v>
      </c>
      <c r="D218" s="71" t="s">
        <v>1140</v>
      </c>
      <c r="E218" s="71" t="s">
        <v>1140</v>
      </c>
      <c r="F218" s="71" t="s">
        <v>1720</v>
      </c>
      <c r="G218" s="71" t="s">
        <v>643</v>
      </c>
      <c r="H218" s="71" t="s">
        <v>62</v>
      </c>
      <c r="I218" s="71" t="s">
        <v>644</v>
      </c>
      <c r="J218" s="71" t="s">
        <v>1721</v>
      </c>
      <c r="K218" s="71" t="s">
        <v>14</v>
      </c>
      <c r="L218" s="72" t="b">
        <v>0</v>
      </c>
      <c r="M218" s="71" t="s">
        <v>121</v>
      </c>
      <c r="N218" s="71" t="s">
        <v>94</v>
      </c>
      <c r="O218" s="71" t="s">
        <v>71</v>
      </c>
      <c r="P218" s="71" t="s">
        <v>32</v>
      </c>
      <c r="Q218" s="71" t="s">
        <v>1480</v>
      </c>
      <c r="R218" s="71" t="s">
        <v>1481</v>
      </c>
      <c r="S218" s="72" t="s">
        <v>1</v>
      </c>
      <c r="T218" s="71" t="s">
        <v>14</v>
      </c>
      <c r="U218" s="71" t="s">
        <v>14</v>
      </c>
      <c r="V218" s="72" t="s">
        <v>1</v>
      </c>
      <c r="W218" s="71" t="s">
        <v>14</v>
      </c>
      <c r="X218" s="71" t="s">
        <v>14</v>
      </c>
      <c r="Y218" s="71" t="s">
        <v>14</v>
      </c>
      <c r="Z218" s="72" t="s">
        <v>1</v>
      </c>
      <c r="AA218" s="72" t="s">
        <v>1</v>
      </c>
      <c r="AB218" s="71" t="s">
        <v>1610</v>
      </c>
      <c r="AC218" s="72" t="s">
        <v>0</v>
      </c>
    </row>
    <row r="219" spans="1:29" ht="32" x14ac:dyDescent="0.2">
      <c r="A219" s="71" t="s">
        <v>1141</v>
      </c>
      <c r="B219" s="47"/>
      <c r="C219" s="44" t="str">
        <f t="shared" si="3"/>
        <v>0647010106</v>
      </c>
      <c r="D219" s="71" t="s">
        <v>1141</v>
      </c>
      <c r="E219" s="71" t="s">
        <v>1141</v>
      </c>
      <c r="F219" s="71" t="s">
        <v>1722</v>
      </c>
      <c r="G219" s="71" t="s">
        <v>411</v>
      </c>
      <c r="H219" s="71" t="s">
        <v>62</v>
      </c>
      <c r="I219" s="71" t="s">
        <v>412</v>
      </c>
      <c r="J219" s="71" t="s">
        <v>1630</v>
      </c>
      <c r="K219" s="71" t="s">
        <v>14</v>
      </c>
      <c r="L219" s="72" t="b">
        <v>0</v>
      </c>
      <c r="M219" s="71" t="s">
        <v>99</v>
      </c>
      <c r="N219" s="71" t="s">
        <v>100</v>
      </c>
      <c r="O219" s="71" t="s">
        <v>71</v>
      </c>
      <c r="P219" s="71" t="s">
        <v>32</v>
      </c>
      <c r="Q219" s="71" t="s">
        <v>1480</v>
      </c>
      <c r="R219" s="71" t="s">
        <v>1481</v>
      </c>
      <c r="S219" s="72" t="s">
        <v>1</v>
      </c>
      <c r="T219" s="71" t="s">
        <v>14</v>
      </c>
      <c r="U219" s="71" t="s">
        <v>14</v>
      </c>
      <c r="V219" s="72" t="s">
        <v>1</v>
      </c>
      <c r="W219" s="71" t="s">
        <v>14</v>
      </c>
      <c r="X219" s="71" t="s">
        <v>14</v>
      </c>
      <c r="Y219" s="71" t="s">
        <v>14</v>
      </c>
      <c r="Z219" s="72" t="s">
        <v>1</v>
      </c>
      <c r="AA219" s="72" t="s">
        <v>1</v>
      </c>
      <c r="AB219" s="71" t="s">
        <v>1611</v>
      </c>
      <c r="AC219" s="72" t="s">
        <v>0</v>
      </c>
    </row>
    <row r="220" spans="1:29" ht="32" x14ac:dyDescent="0.2">
      <c r="A220" s="71" t="s">
        <v>1142</v>
      </c>
      <c r="B220" s="47"/>
      <c r="C220" s="44" t="str">
        <f t="shared" si="3"/>
        <v>0647010303</v>
      </c>
      <c r="D220" s="71" t="s">
        <v>1142</v>
      </c>
      <c r="E220" s="71" t="s">
        <v>1989</v>
      </c>
      <c r="F220" s="71" t="s">
        <v>1836</v>
      </c>
      <c r="G220" s="71" t="s">
        <v>766</v>
      </c>
      <c r="H220" s="71" t="s">
        <v>81</v>
      </c>
      <c r="I220" s="71" t="s">
        <v>14</v>
      </c>
      <c r="J220" s="71" t="s">
        <v>14</v>
      </c>
      <c r="K220" s="71" t="s">
        <v>1872</v>
      </c>
      <c r="L220" s="72" t="b">
        <v>0</v>
      </c>
      <c r="M220" s="71" t="s">
        <v>69</v>
      </c>
      <c r="N220" s="71" t="s">
        <v>70</v>
      </c>
      <c r="O220" s="71" t="s">
        <v>71</v>
      </c>
      <c r="P220" s="71" t="s">
        <v>32</v>
      </c>
      <c r="Q220" s="71" t="s">
        <v>1480</v>
      </c>
      <c r="R220" s="71" t="s">
        <v>1481</v>
      </c>
      <c r="S220" s="72" t="s">
        <v>1</v>
      </c>
      <c r="T220" s="71" t="s">
        <v>14</v>
      </c>
      <c r="U220" s="71" t="s">
        <v>14</v>
      </c>
      <c r="V220" s="72" t="s">
        <v>1</v>
      </c>
      <c r="W220" s="71" t="s">
        <v>14</v>
      </c>
      <c r="X220" s="71" t="s">
        <v>14</v>
      </c>
      <c r="Y220" s="71" t="s">
        <v>14</v>
      </c>
      <c r="Z220" s="72" t="s">
        <v>1</v>
      </c>
      <c r="AA220" s="72" t="s">
        <v>1</v>
      </c>
      <c r="AB220" s="71" t="s">
        <v>14</v>
      </c>
      <c r="AC220" s="72" t="s">
        <v>0</v>
      </c>
    </row>
    <row r="221" spans="1:29" ht="32" x14ac:dyDescent="0.2">
      <c r="A221" s="71" t="s">
        <v>1143</v>
      </c>
      <c r="B221" s="47"/>
      <c r="C221" s="44" t="str">
        <f t="shared" si="3"/>
        <v>0647010304</v>
      </c>
      <c r="D221" s="71" t="s">
        <v>1143</v>
      </c>
      <c r="E221" s="71" t="s">
        <v>1143</v>
      </c>
      <c r="F221" s="71" t="s">
        <v>1836</v>
      </c>
      <c r="G221" s="71" t="s">
        <v>231</v>
      </c>
      <c r="H221" s="71" t="s">
        <v>81</v>
      </c>
      <c r="I221" s="71" t="s">
        <v>14</v>
      </c>
      <c r="J221" s="71" t="s">
        <v>14</v>
      </c>
      <c r="K221" s="71" t="s">
        <v>1874</v>
      </c>
      <c r="L221" s="72" t="b">
        <v>0</v>
      </c>
      <c r="M221" s="71" t="s">
        <v>69</v>
      </c>
      <c r="N221" s="71" t="s">
        <v>70</v>
      </c>
      <c r="O221" s="71" t="s">
        <v>71</v>
      </c>
      <c r="P221" s="71" t="s">
        <v>32</v>
      </c>
      <c r="Q221" s="71" t="s">
        <v>1480</v>
      </c>
      <c r="R221" s="71" t="s">
        <v>1481</v>
      </c>
      <c r="S221" s="72" t="s">
        <v>1</v>
      </c>
      <c r="T221" s="71" t="s">
        <v>14</v>
      </c>
      <c r="U221" s="71" t="s">
        <v>14</v>
      </c>
      <c r="V221" s="72" t="s">
        <v>1</v>
      </c>
      <c r="W221" s="71" t="s">
        <v>14</v>
      </c>
      <c r="X221" s="71" t="s">
        <v>14</v>
      </c>
      <c r="Y221" s="71" t="s">
        <v>14</v>
      </c>
      <c r="Z221" s="72" t="s">
        <v>1</v>
      </c>
      <c r="AA221" s="72" t="s">
        <v>1</v>
      </c>
      <c r="AB221" s="71" t="s">
        <v>14</v>
      </c>
      <c r="AC221" s="72" t="s">
        <v>0</v>
      </c>
    </row>
    <row r="222" spans="1:29" ht="32" x14ac:dyDescent="0.2">
      <c r="A222" s="71" t="s">
        <v>1144</v>
      </c>
      <c r="B222" s="47"/>
      <c r="C222" s="44" t="str">
        <f t="shared" si="3"/>
        <v>0647010406</v>
      </c>
      <c r="D222" s="71" t="s">
        <v>1144</v>
      </c>
      <c r="E222" s="71" t="s">
        <v>1144</v>
      </c>
      <c r="F222" s="71" t="s">
        <v>1990</v>
      </c>
      <c r="G222" s="71" t="s">
        <v>623</v>
      </c>
      <c r="H222" s="71" t="s">
        <v>81</v>
      </c>
      <c r="I222" s="71" t="s">
        <v>14</v>
      </c>
      <c r="J222" s="71" t="s">
        <v>14</v>
      </c>
      <c r="K222" s="71" t="s">
        <v>1871</v>
      </c>
      <c r="L222" s="72" t="b">
        <v>0</v>
      </c>
      <c r="M222" s="71" t="s">
        <v>94</v>
      </c>
      <c r="N222" s="71" t="s">
        <v>65</v>
      </c>
      <c r="O222" s="71" t="s">
        <v>71</v>
      </c>
      <c r="P222" s="71" t="s">
        <v>32</v>
      </c>
      <c r="Q222" s="71" t="s">
        <v>1480</v>
      </c>
      <c r="R222" s="71" t="s">
        <v>1481</v>
      </c>
      <c r="S222" s="72" t="s">
        <v>1</v>
      </c>
      <c r="T222" s="71" t="s">
        <v>14</v>
      </c>
      <c r="U222" s="71" t="s">
        <v>14</v>
      </c>
      <c r="V222" s="72" t="s">
        <v>1</v>
      </c>
      <c r="W222" s="71" t="s">
        <v>14</v>
      </c>
      <c r="X222" s="71" t="s">
        <v>14</v>
      </c>
      <c r="Y222" s="71" t="s">
        <v>14</v>
      </c>
      <c r="Z222" s="72" t="s">
        <v>1</v>
      </c>
      <c r="AA222" s="72" t="s">
        <v>1</v>
      </c>
      <c r="AB222" s="71" t="s">
        <v>14</v>
      </c>
      <c r="AC222" s="72" t="s">
        <v>0</v>
      </c>
    </row>
    <row r="223" spans="1:29" ht="32" x14ac:dyDescent="0.2">
      <c r="A223" s="71" t="s">
        <v>1145</v>
      </c>
      <c r="B223" s="47"/>
      <c r="C223" s="44" t="str">
        <f t="shared" si="3"/>
        <v>0647010604</v>
      </c>
      <c r="D223" s="71" t="s">
        <v>1145</v>
      </c>
      <c r="E223" s="71" t="s">
        <v>1145</v>
      </c>
      <c r="F223" s="71" t="s">
        <v>1723</v>
      </c>
      <c r="G223" s="71" t="s">
        <v>596</v>
      </c>
      <c r="H223" s="71" t="s">
        <v>62</v>
      </c>
      <c r="I223" s="71" t="s">
        <v>597</v>
      </c>
      <c r="J223" s="71" t="s">
        <v>1642</v>
      </c>
      <c r="K223" s="71" t="s">
        <v>14</v>
      </c>
      <c r="L223" s="72" t="b">
        <v>0</v>
      </c>
      <c r="M223" s="71" t="s">
        <v>94</v>
      </c>
      <c r="N223" s="71" t="s">
        <v>94</v>
      </c>
      <c r="O223" s="71" t="s">
        <v>71</v>
      </c>
      <c r="P223" s="71" t="s">
        <v>32</v>
      </c>
      <c r="Q223" s="71" t="s">
        <v>1480</v>
      </c>
      <c r="R223" s="71" t="s">
        <v>1481</v>
      </c>
      <c r="S223" s="72" t="s">
        <v>1</v>
      </c>
      <c r="T223" s="71" t="s">
        <v>14</v>
      </c>
      <c r="U223" s="71" t="s">
        <v>14</v>
      </c>
      <c r="V223" s="72" t="s">
        <v>1</v>
      </c>
      <c r="W223" s="71" t="s">
        <v>14</v>
      </c>
      <c r="X223" s="71" t="s">
        <v>14</v>
      </c>
      <c r="Y223" s="71" t="s">
        <v>14</v>
      </c>
      <c r="Z223" s="72" t="s">
        <v>1</v>
      </c>
      <c r="AA223" s="72" t="s">
        <v>1</v>
      </c>
      <c r="AB223" s="71" t="s">
        <v>1610</v>
      </c>
      <c r="AC223" s="72" t="s">
        <v>0</v>
      </c>
    </row>
    <row r="224" spans="1:29" ht="32" x14ac:dyDescent="0.2">
      <c r="A224" s="71" t="s">
        <v>1146</v>
      </c>
      <c r="B224" s="47"/>
      <c r="C224" s="44" t="str">
        <f t="shared" si="3"/>
        <v>0647030201</v>
      </c>
      <c r="D224" s="71" t="s">
        <v>1146</v>
      </c>
      <c r="E224" s="71" t="s">
        <v>1146</v>
      </c>
      <c r="F224" s="71" t="s">
        <v>1724</v>
      </c>
      <c r="G224" s="71" t="s">
        <v>513</v>
      </c>
      <c r="H224" s="71" t="s">
        <v>62</v>
      </c>
      <c r="I224" s="71" t="s">
        <v>514</v>
      </c>
      <c r="J224" s="71" t="s">
        <v>1683</v>
      </c>
      <c r="K224" s="71" t="s">
        <v>14</v>
      </c>
      <c r="L224" s="72" t="b">
        <v>0</v>
      </c>
      <c r="M224" s="71" t="s">
        <v>87</v>
      </c>
      <c r="N224" s="71" t="s">
        <v>88</v>
      </c>
      <c r="O224" s="71" t="s">
        <v>71</v>
      </c>
      <c r="P224" s="71" t="s">
        <v>32</v>
      </c>
      <c r="Q224" s="71" t="s">
        <v>1480</v>
      </c>
      <c r="R224" s="71" t="s">
        <v>1481</v>
      </c>
      <c r="S224" s="72" t="s">
        <v>1</v>
      </c>
      <c r="T224" s="71" t="s">
        <v>14</v>
      </c>
      <c r="U224" s="71" t="s">
        <v>14</v>
      </c>
      <c r="V224" s="72" t="s">
        <v>1</v>
      </c>
      <c r="W224" s="71" t="s">
        <v>14</v>
      </c>
      <c r="X224" s="71" t="s">
        <v>14</v>
      </c>
      <c r="Y224" s="71" t="s">
        <v>14</v>
      </c>
      <c r="Z224" s="72" t="s">
        <v>1</v>
      </c>
      <c r="AA224" s="72" t="s">
        <v>1</v>
      </c>
      <c r="AB224" s="71" t="s">
        <v>1691</v>
      </c>
      <c r="AC224" s="72" t="s">
        <v>0</v>
      </c>
    </row>
    <row r="225" spans="1:29" ht="32" x14ac:dyDescent="0.2">
      <c r="A225" s="71" t="s">
        <v>1147</v>
      </c>
      <c r="B225" s="47"/>
      <c r="C225" s="44" t="str">
        <f t="shared" si="3"/>
        <v>0647030300</v>
      </c>
      <c r="D225" s="71" t="s">
        <v>1147</v>
      </c>
      <c r="E225" s="71" t="s">
        <v>1147</v>
      </c>
      <c r="F225" s="71" t="s">
        <v>1725</v>
      </c>
      <c r="G225" s="71" t="s">
        <v>524</v>
      </c>
      <c r="H225" s="71" t="s">
        <v>62</v>
      </c>
      <c r="I225" s="71" t="s">
        <v>525</v>
      </c>
      <c r="J225" s="71" t="s">
        <v>1693</v>
      </c>
      <c r="K225" s="71" t="s">
        <v>14</v>
      </c>
      <c r="L225" s="72" t="b">
        <v>0</v>
      </c>
      <c r="M225" s="71" t="s">
        <v>94</v>
      </c>
      <c r="N225" s="71" t="s">
        <v>94</v>
      </c>
      <c r="O225" s="71" t="s">
        <v>71</v>
      </c>
      <c r="P225" s="71" t="s">
        <v>32</v>
      </c>
      <c r="Q225" s="71" t="s">
        <v>1480</v>
      </c>
      <c r="R225" s="71" t="s">
        <v>1481</v>
      </c>
      <c r="S225" s="72" t="s">
        <v>1</v>
      </c>
      <c r="T225" s="71" t="s">
        <v>14</v>
      </c>
      <c r="U225" s="71" t="s">
        <v>14</v>
      </c>
      <c r="V225" s="72" t="s">
        <v>1</v>
      </c>
      <c r="W225" s="71" t="s">
        <v>14</v>
      </c>
      <c r="X225" s="71" t="s">
        <v>14</v>
      </c>
      <c r="Y225" s="71" t="s">
        <v>14</v>
      </c>
      <c r="Z225" s="72" t="s">
        <v>1</v>
      </c>
      <c r="AA225" s="72" t="s">
        <v>1</v>
      </c>
      <c r="AB225" s="71" t="s">
        <v>14</v>
      </c>
      <c r="AC225" s="72" t="s">
        <v>0</v>
      </c>
    </row>
    <row r="226" spans="1:29" ht="32" x14ac:dyDescent="0.2">
      <c r="A226" s="71" t="s">
        <v>1148</v>
      </c>
      <c r="B226" s="47"/>
      <c r="C226" s="44" t="str">
        <f t="shared" si="3"/>
        <v>0647030302</v>
      </c>
      <c r="D226" s="71" t="s">
        <v>1148</v>
      </c>
      <c r="E226" s="71" t="s">
        <v>1148</v>
      </c>
      <c r="F226" s="71" t="s">
        <v>1725</v>
      </c>
      <c r="G226" s="71" t="s">
        <v>625</v>
      </c>
      <c r="H226" s="71" t="s">
        <v>62</v>
      </c>
      <c r="I226" s="71" t="s">
        <v>626</v>
      </c>
      <c r="J226" s="71" t="s">
        <v>1693</v>
      </c>
      <c r="K226" s="71" t="s">
        <v>14</v>
      </c>
      <c r="L226" s="72" t="b">
        <v>0</v>
      </c>
      <c r="M226" s="71" t="s">
        <v>94</v>
      </c>
      <c r="N226" s="71" t="s">
        <v>94</v>
      </c>
      <c r="O226" s="71" t="s">
        <v>71</v>
      </c>
      <c r="P226" s="71" t="s">
        <v>32</v>
      </c>
      <c r="Q226" s="71" t="s">
        <v>1480</v>
      </c>
      <c r="R226" s="71" t="s">
        <v>1481</v>
      </c>
      <c r="S226" s="72" t="s">
        <v>1</v>
      </c>
      <c r="T226" s="71" t="s">
        <v>14</v>
      </c>
      <c r="U226" s="71" t="s">
        <v>14</v>
      </c>
      <c r="V226" s="72" t="s">
        <v>1</v>
      </c>
      <c r="W226" s="71" t="s">
        <v>14</v>
      </c>
      <c r="X226" s="71" t="s">
        <v>14</v>
      </c>
      <c r="Y226" s="71" t="s">
        <v>14</v>
      </c>
      <c r="Z226" s="72" t="s">
        <v>1</v>
      </c>
      <c r="AA226" s="72" t="s">
        <v>1</v>
      </c>
      <c r="AB226" s="71" t="s">
        <v>14</v>
      </c>
      <c r="AC226" s="72" t="s">
        <v>0</v>
      </c>
    </row>
    <row r="227" spans="1:29" ht="32" x14ac:dyDescent="0.2">
      <c r="A227" s="71" t="s">
        <v>1149</v>
      </c>
      <c r="B227" s="47"/>
      <c r="C227" s="44" t="str">
        <f t="shared" si="3"/>
        <v>0647030303</v>
      </c>
      <c r="D227" s="71" t="s">
        <v>1149</v>
      </c>
      <c r="E227" s="71" t="s">
        <v>1149</v>
      </c>
      <c r="F227" s="71" t="s">
        <v>1725</v>
      </c>
      <c r="G227" s="71" t="s">
        <v>526</v>
      </c>
      <c r="H227" s="71" t="s">
        <v>62</v>
      </c>
      <c r="I227" s="71" t="s">
        <v>527</v>
      </c>
      <c r="J227" s="71" t="s">
        <v>1630</v>
      </c>
      <c r="K227" s="71" t="s">
        <v>14</v>
      </c>
      <c r="L227" s="72" t="b">
        <v>0</v>
      </c>
      <c r="M227" s="71" t="s">
        <v>94</v>
      </c>
      <c r="N227" s="71" t="s">
        <v>94</v>
      </c>
      <c r="O227" s="71" t="s">
        <v>71</v>
      </c>
      <c r="P227" s="71" t="s">
        <v>32</v>
      </c>
      <c r="Q227" s="71" t="s">
        <v>1480</v>
      </c>
      <c r="R227" s="71" t="s">
        <v>1481</v>
      </c>
      <c r="S227" s="72" t="s">
        <v>1</v>
      </c>
      <c r="T227" s="71" t="s">
        <v>14</v>
      </c>
      <c r="U227" s="71" t="s">
        <v>14</v>
      </c>
      <c r="V227" s="72" t="s">
        <v>1</v>
      </c>
      <c r="W227" s="71" t="s">
        <v>14</v>
      </c>
      <c r="X227" s="71" t="s">
        <v>14</v>
      </c>
      <c r="Y227" s="71" t="s">
        <v>14</v>
      </c>
      <c r="Z227" s="72" t="s">
        <v>1</v>
      </c>
      <c r="AA227" s="72" t="s">
        <v>1</v>
      </c>
      <c r="AB227" s="71" t="s">
        <v>14</v>
      </c>
      <c r="AC227" s="72" t="s">
        <v>0</v>
      </c>
    </row>
    <row r="228" spans="1:29" ht="32" x14ac:dyDescent="0.2">
      <c r="A228" s="71" t="s">
        <v>1150</v>
      </c>
      <c r="B228" s="47"/>
      <c r="C228" s="44" t="str">
        <f t="shared" si="3"/>
        <v>0647030304</v>
      </c>
      <c r="D228" s="71" t="s">
        <v>1150</v>
      </c>
      <c r="E228" s="71" t="s">
        <v>1150</v>
      </c>
      <c r="F228" s="71" t="s">
        <v>1725</v>
      </c>
      <c r="G228" s="71" t="s">
        <v>528</v>
      </c>
      <c r="H228" s="71" t="s">
        <v>62</v>
      </c>
      <c r="I228" s="71" t="s">
        <v>529</v>
      </c>
      <c r="J228" s="71" t="s">
        <v>1635</v>
      </c>
      <c r="K228" s="71" t="s">
        <v>14</v>
      </c>
      <c r="L228" s="72" t="b">
        <v>0</v>
      </c>
      <c r="M228" s="71" t="s">
        <v>94</v>
      </c>
      <c r="N228" s="71" t="s">
        <v>94</v>
      </c>
      <c r="O228" s="71" t="s">
        <v>71</v>
      </c>
      <c r="P228" s="71" t="s">
        <v>32</v>
      </c>
      <c r="Q228" s="71" t="s">
        <v>1480</v>
      </c>
      <c r="R228" s="71" t="s">
        <v>1481</v>
      </c>
      <c r="S228" s="72" t="s">
        <v>1</v>
      </c>
      <c r="T228" s="71" t="s">
        <v>14</v>
      </c>
      <c r="U228" s="71" t="s">
        <v>14</v>
      </c>
      <c r="V228" s="72" t="s">
        <v>1</v>
      </c>
      <c r="W228" s="71" t="s">
        <v>14</v>
      </c>
      <c r="X228" s="71" t="s">
        <v>14</v>
      </c>
      <c r="Y228" s="71" t="s">
        <v>14</v>
      </c>
      <c r="Z228" s="72" t="s">
        <v>1</v>
      </c>
      <c r="AA228" s="72" t="s">
        <v>1</v>
      </c>
      <c r="AB228" s="71" t="s">
        <v>14</v>
      </c>
      <c r="AC228" s="72" t="s">
        <v>0</v>
      </c>
    </row>
    <row r="229" spans="1:29" ht="32" x14ac:dyDescent="0.2">
      <c r="A229" s="71" t="s">
        <v>1151</v>
      </c>
      <c r="B229" s="47"/>
      <c r="C229" s="44" t="str">
        <f t="shared" si="3"/>
        <v>0647030305</v>
      </c>
      <c r="D229" s="71" t="s">
        <v>1151</v>
      </c>
      <c r="E229" s="71" t="s">
        <v>1151</v>
      </c>
      <c r="F229" s="71" t="s">
        <v>1725</v>
      </c>
      <c r="G229" s="71" t="s">
        <v>629</v>
      </c>
      <c r="H229" s="71" t="s">
        <v>62</v>
      </c>
      <c r="I229" s="71" t="s">
        <v>630</v>
      </c>
      <c r="J229" s="71" t="s">
        <v>1630</v>
      </c>
      <c r="K229" s="71" t="s">
        <v>14</v>
      </c>
      <c r="L229" s="72" t="b">
        <v>0</v>
      </c>
      <c r="M229" s="71" t="s">
        <v>94</v>
      </c>
      <c r="N229" s="71" t="s">
        <v>94</v>
      </c>
      <c r="O229" s="71" t="s">
        <v>71</v>
      </c>
      <c r="P229" s="71" t="s">
        <v>32</v>
      </c>
      <c r="Q229" s="71" t="s">
        <v>1480</v>
      </c>
      <c r="R229" s="71" t="s">
        <v>1481</v>
      </c>
      <c r="S229" s="72" t="s">
        <v>1</v>
      </c>
      <c r="T229" s="71" t="s">
        <v>14</v>
      </c>
      <c r="U229" s="71" t="s">
        <v>14</v>
      </c>
      <c r="V229" s="72" t="s">
        <v>1</v>
      </c>
      <c r="W229" s="71" t="s">
        <v>14</v>
      </c>
      <c r="X229" s="71" t="s">
        <v>14</v>
      </c>
      <c r="Y229" s="71" t="s">
        <v>14</v>
      </c>
      <c r="Z229" s="72" t="s">
        <v>1</v>
      </c>
      <c r="AA229" s="72" t="s">
        <v>1</v>
      </c>
      <c r="AB229" s="71" t="s">
        <v>14</v>
      </c>
      <c r="AC229" s="72" t="s">
        <v>0</v>
      </c>
    </row>
    <row r="230" spans="1:29" ht="32" x14ac:dyDescent="0.2">
      <c r="A230" s="71" t="s">
        <v>1152</v>
      </c>
      <c r="B230" s="47"/>
      <c r="C230" s="44" t="str">
        <f t="shared" si="3"/>
        <v>0647030306</v>
      </c>
      <c r="D230" s="71" t="s">
        <v>1152</v>
      </c>
      <c r="E230" s="71" t="s">
        <v>1152</v>
      </c>
      <c r="F230" s="71" t="s">
        <v>1725</v>
      </c>
      <c r="G230" s="71" t="s">
        <v>631</v>
      </c>
      <c r="H230" s="71" t="s">
        <v>62</v>
      </c>
      <c r="I230" s="71" t="s">
        <v>632</v>
      </c>
      <c r="J230" s="71" t="s">
        <v>1635</v>
      </c>
      <c r="K230" s="71" t="s">
        <v>14</v>
      </c>
      <c r="L230" s="72" t="b">
        <v>0</v>
      </c>
      <c r="M230" s="71" t="s">
        <v>94</v>
      </c>
      <c r="N230" s="71" t="s">
        <v>94</v>
      </c>
      <c r="O230" s="71" t="s">
        <v>71</v>
      </c>
      <c r="P230" s="71" t="s">
        <v>32</v>
      </c>
      <c r="Q230" s="71" t="s">
        <v>1480</v>
      </c>
      <c r="R230" s="71" t="s">
        <v>1481</v>
      </c>
      <c r="S230" s="72" t="s">
        <v>1</v>
      </c>
      <c r="T230" s="71" t="s">
        <v>14</v>
      </c>
      <c r="U230" s="71" t="s">
        <v>14</v>
      </c>
      <c r="V230" s="72" t="s">
        <v>1</v>
      </c>
      <c r="W230" s="71" t="s">
        <v>14</v>
      </c>
      <c r="X230" s="71" t="s">
        <v>14</v>
      </c>
      <c r="Y230" s="71" t="s">
        <v>14</v>
      </c>
      <c r="Z230" s="72" t="s">
        <v>1</v>
      </c>
      <c r="AA230" s="72" t="s">
        <v>1</v>
      </c>
      <c r="AB230" s="71" t="s">
        <v>14</v>
      </c>
      <c r="AC230" s="72" t="s">
        <v>0</v>
      </c>
    </row>
    <row r="231" spans="1:29" ht="32" x14ac:dyDescent="0.2">
      <c r="A231" s="71" t="s">
        <v>1153</v>
      </c>
      <c r="B231" s="47"/>
      <c r="C231" s="44" t="str">
        <f t="shared" si="3"/>
        <v>0647040808</v>
      </c>
      <c r="D231" s="71" t="s">
        <v>1153</v>
      </c>
      <c r="E231" s="71" t="s">
        <v>1153</v>
      </c>
      <c r="F231" s="71" t="s">
        <v>1726</v>
      </c>
      <c r="G231" s="71" t="s">
        <v>566</v>
      </c>
      <c r="H231" s="71" t="s">
        <v>62</v>
      </c>
      <c r="I231" s="71" t="s">
        <v>567</v>
      </c>
      <c r="J231" s="71" t="s">
        <v>1625</v>
      </c>
      <c r="K231" s="71" t="s">
        <v>14</v>
      </c>
      <c r="L231" s="72" t="b">
        <v>0</v>
      </c>
      <c r="M231" s="71" t="s">
        <v>94</v>
      </c>
      <c r="N231" s="71" t="s">
        <v>94</v>
      </c>
      <c r="O231" s="71" t="s">
        <v>71</v>
      </c>
      <c r="P231" s="71" t="s">
        <v>32</v>
      </c>
      <c r="Q231" s="71" t="s">
        <v>1480</v>
      </c>
      <c r="R231" s="71" t="s">
        <v>1481</v>
      </c>
      <c r="S231" s="72" t="s">
        <v>1</v>
      </c>
      <c r="T231" s="71" t="s">
        <v>14</v>
      </c>
      <c r="U231" s="71" t="s">
        <v>14</v>
      </c>
      <c r="V231" s="72" t="s">
        <v>1</v>
      </c>
      <c r="W231" s="71" t="s">
        <v>14</v>
      </c>
      <c r="X231" s="71" t="s">
        <v>14</v>
      </c>
      <c r="Y231" s="71" t="s">
        <v>1727</v>
      </c>
      <c r="Z231" s="72" t="s">
        <v>1</v>
      </c>
      <c r="AA231" s="72" t="s">
        <v>1</v>
      </c>
      <c r="AB231" s="71" t="s">
        <v>1695</v>
      </c>
      <c r="AC231" s="72" t="s">
        <v>0</v>
      </c>
    </row>
    <row r="232" spans="1:29" ht="32" x14ac:dyDescent="0.2">
      <c r="A232" s="71" t="s">
        <v>1154</v>
      </c>
      <c r="B232" s="47"/>
      <c r="C232" s="44" t="str">
        <f t="shared" si="3"/>
        <v>0647040809</v>
      </c>
      <c r="D232" s="71" t="s">
        <v>1154</v>
      </c>
      <c r="E232" s="71" t="s">
        <v>1154</v>
      </c>
      <c r="F232" s="71" t="s">
        <v>1726</v>
      </c>
      <c r="G232" s="71" t="s">
        <v>568</v>
      </c>
      <c r="H232" s="71" t="s">
        <v>62</v>
      </c>
      <c r="I232" s="71" t="s">
        <v>569</v>
      </c>
      <c r="J232" s="71" t="s">
        <v>1630</v>
      </c>
      <c r="K232" s="71" t="s">
        <v>14</v>
      </c>
      <c r="L232" s="72" t="b">
        <v>0</v>
      </c>
      <c r="M232" s="71" t="s">
        <v>94</v>
      </c>
      <c r="N232" s="71" t="s">
        <v>94</v>
      </c>
      <c r="O232" s="71" t="s">
        <v>71</v>
      </c>
      <c r="P232" s="71" t="s">
        <v>32</v>
      </c>
      <c r="Q232" s="71" t="s">
        <v>1480</v>
      </c>
      <c r="R232" s="71" t="s">
        <v>1481</v>
      </c>
      <c r="S232" s="72" t="s">
        <v>1</v>
      </c>
      <c r="T232" s="71" t="s">
        <v>14</v>
      </c>
      <c r="U232" s="71" t="s">
        <v>14</v>
      </c>
      <c r="V232" s="72" t="s">
        <v>1</v>
      </c>
      <c r="W232" s="71" t="s">
        <v>14</v>
      </c>
      <c r="X232" s="71" t="s">
        <v>14</v>
      </c>
      <c r="Y232" s="71" t="s">
        <v>1728</v>
      </c>
      <c r="Z232" s="72" t="s">
        <v>1</v>
      </c>
      <c r="AA232" s="72" t="s">
        <v>1</v>
      </c>
      <c r="AB232" s="71" t="s">
        <v>1695</v>
      </c>
      <c r="AC232" s="72" t="s">
        <v>0</v>
      </c>
    </row>
    <row r="233" spans="1:29" ht="32" x14ac:dyDescent="0.2">
      <c r="A233" s="71" t="s">
        <v>1155</v>
      </c>
      <c r="B233" s="47"/>
      <c r="C233" s="44" t="str">
        <f t="shared" si="3"/>
        <v>0647060306</v>
      </c>
      <c r="D233" s="71" t="s">
        <v>1155</v>
      </c>
      <c r="E233" s="71" t="s">
        <v>1155</v>
      </c>
      <c r="F233" s="71" t="s">
        <v>1729</v>
      </c>
      <c r="G233" s="71" t="s">
        <v>152</v>
      </c>
      <c r="H233" s="71" t="s">
        <v>62</v>
      </c>
      <c r="I233" s="71" t="s">
        <v>153</v>
      </c>
      <c r="J233" s="71" t="s">
        <v>1678</v>
      </c>
      <c r="K233" s="71" t="s">
        <v>14</v>
      </c>
      <c r="L233" s="72" t="b">
        <v>0</v>
      </c>
      <c r="M233" s="71" t="s">
        <v>87</v>
      </c>
      <c r="N233" s="71" t="s">
        <v>88</v>
      </c>
      <c r="O233" s="71" t="s">
        <v>71</v>
      </c>
      <c r="P233" s="71" t="s">
        <v>32</v>
      </c>
      <c r="Q233" s="71" t="s">
        <v>1480</v>
      </c>
      <c r="R233" s="71" t="s">
        <v>1481</v>
      </c>
      <c r="S233" s="72" t="s">
        <v>1</v>
      </c>
      <c r="T233" s="71" t="s">
        <v>14</v>
      </c>
      <c r="U233" s="71" t="s">
        <v>14</v>
      </c>
      <c r="V233" s="72" t="s">
        <v>1</v>
      </c>
      <c r="W233" s="71" t="s">
        <v>14</v>
      </c>
      <c r="X233" s="71" t="s">
        <v>14</v>
      </c>
      <c r="Y233" s="71" t="s">
        <v>14</v>
      </c>
      <c r="Z233" s="72" t="s">
        <v>1</v>
      </c>
      <c r="AA233" s="72" t="s">
        <v>1</v>
      </c>
      <c r="AB233" s="71" t="s">
        <v>1610</v>
      </c>
      <c r="AC233" s="72" t="s">
        <v>0</v>
      </c>
    </row>
    <row r="234" spans="1:29" ht="32" x14ac:dyDescent="0.2">
      <c r="A234" s="71" t="s">
        <v>1156</v>
      </c>
      <c r="B234" s="47"/>
      <c r="C234" s="44" t="str">
        <f t="shared" si="3"/>
        <v>0647060405</v>
      </c>
      <c r="D234" s="71" t="s">
        <v>1156</v>
      </c>
      <c r="E234" s="71" t="s">
        <v>1156</v>
      </c>
      <c r="F234" s="71" t="s">
        <v>1730</v>
      </c>
      <c r="G234" s="71" t="s">
        <v>1731</v>
      </c>
      <c r="H234" s="71" t="s">
        <v>62</v>
      </c>
      <c r="I234" s="71" t="s">
        <v>162</v>
      </c>
      <c r="J234" s="71" t="s">
        <v>1683</v>
      </c>
      <c r="K234" s="71" t="s">
        <v>14</v>
      </c>
      <c r="L234" s="72" t="b">
        <v>0</v>
      </c>
      <c r="M234" s="71" t="s">
        <v>87</v>
      </c>
      <c r="N234" s="71" t="s">
        <v>88</v>
      </c>
      <c r="O234" s="71" t="s">
        <v>71</v>
      </c>
      <c r="P234" s="71" t="s">
        <v>32</v>
      </c>
      <c r="Q234" s="71" t="s">
        <v>1480</v>
      </c>
      <c r="R234" s="71" t="s">
        <v>1481</v>
      </c>
      <c r="S234" s="72" t="s">
        <v>1</v>
      </c>
      <c r="T234" s="71" t="s">
        <v>14</v>
      </c>
      <c r="U234" s="71" t="s">
        <v>14</v>
      </c>
      <c r="V234" s="72" t="s">
        <v>1</v>
      </c>
      <c r="W234" s="71" t="s">
        <v>14</v>
      </c>
      <c r="X234" s="71" t="s">
        <v>14</v>
      </c>
      <c r="Y234" s="71" t="s">
        <v>14</v>
      </c>
      <c r="Z234" s="72" t="s">
        <v>1</v>
      </c>
      <c r="AA234" s="72" t="s">
        <v>1</v>
      </c>
      <c r="AB234" s="71" t="s">
        <v>14</v>
      </c>
      <c r="AC234" s="72" t="s">
        <v>0</v>
      </c>
    </row>
    <row r="235" spans="1:29" ht="48" x14ac:dyDescent="0.2">
      <c r="A235" s="71" t="s">
        <v>1157</v>
      </c>
      <c r="B235" s="47"/>
      <c r="C235" s="44" t="str">
        <f t="shared" si="3"/>
        <v>0647060406</v>
      </c>
      <c r="D235" s="71" t="s">
        <v>1157</v>
      </c>
      <c r="E235" s="71" t="s">
        <v>1157</v>
      </c>
      <c r="F235" s="71" t="s">
        <v>1730</v>
      </c>
      <c r="G235" s="71" t="s">
        <v>1732</v>
      </c>
      <c r="H235" s="71" t="s">
        <v>62</v>
      </c>
      <c r="I235" s="71" t="s">
        <v>86</v>
      </c>
      <c r="J235" s="71" t="s">
        <v>1733</v>
      </c>
      <c r="K235" s="71" t="s">
        <v>14</v>
      </c>
      <c r="L235" s="72" t="b">
        <v>0</v>
      </c>
      <c r="M235" s="71" t="s">
        <v>87</v>
      </c>
      <c r="N235" s="71" t="s">
        <v>88</v>
      </c>
      <c r="O235" s="71" t="s">
        <v>71</v>
      </c>
      <c r="P235" s="71" t="s">
        <v>32</v>
      </c>
      <c r="Q235" s="71" t="s">
        <v>1480</v>
      </c>
      <c r="R235" s="71" t="s">
        <v>1481</v>
      </c>
      <c r="S235" s="72" t="s">
        <v>1</v>
      </c>
      <c r="T235" s="71" t="s">
        <v>14</v>
      </c>
      <c r="U235" s="71" t="s">
        <v>14</v>
      </c>
      <c r="V235" s="72" t="s">
        <v>1</v>
      </c>
      <c r="W235" s="71" t="s">
        <v>14</v>
      </c>
      <c r="X235" s="71" t="s">
        <v>14</v>
      </c>
      <c r="Y235" s="71" t="s">
        <v>14</v>
      </c>
      <c r="Z235" s="72" t="s">
        <v>1</v>
      </c>
      <c r="AA235" s="72" t="s">
        <v>1</v>
      </c>
      <c r="AB235" s="71" t="s">
        <v>14</v>
      </c>
      <c r="AC235" s="72" t="s">
        <v>0</v>
      </c>
    </row>
    <row r="236" spans="1:29" ht="32" x14ac:dyDescent="0.2">
      <c r="A236" s="71" t="s">
        <v>1158</v>
      </c>
      <c r="B236" s="47"/>
      <c r="C236" s="44" t="str">
        <f t="shared" si="3"/>
        <v>0647060411</v>
      </c>
      <c r="D236" s="71" t="s">
        <v>1158</v>
      </c>
      <c r="E236" s="71" t="s">
        <v>1158</v>
      </c>
      <c r="F236" s="71" t="s">
        <v>1730</v>
      </c>
      <c r="G236" s="71" t="s">
        <v>1734</v>
      </c>
      <c r="H236" s="71" t="s">
        <v>62</v>
      </c>
      <c r="I236" s="71" t="s">
        <v>165</v>
      </c>
      <c r="J236" s="71" t="s">
        <v>1639</v>
      </c>
      <c r="K236" s="71" t="s">
        <v>14</v>
      </c>
      <c r="L236" s="72" t="b">
        <v>0</v>
      </c>
      <c r="M236" s="71" t="s">
        <v>87</v>
      </c>
      <c r="N236" s="71" t="s">
        <v>88</v>
      </c>
      <c r="O236" s="71" t="s">
        <v>71</v>
      </c>
      <c r="P236" s="71" t="s">
        <v>32</v>
      </c>
      <c r="Q236" s="71" t="s">
        <v>1480</v>
      </c>
      <c r="R236" s="71" t="s">
        <v>1481</v>
      </c>
      <c r="S236" s="72" t="s">
        <v>1</v>
      </c>
      <c r="T236" s="71" t="s">
        <v>14</v>
      </c>
      <c r="U236" s="71" t="s">
        <v>14</v>
      </c>
      <c r="V236" s="72" t="s">
        <v>1</v>
      </c>
      <c r="W236" s="71" t="s">
        <v>14</v>
      </c>
      <c r="X236" s="71" t="s">
        <v>14</v>
      </c>
      <c r="Y236" s="71" t="s">
        <v>14</v>
      </c>
      <c r="Z236" s="72" t="s">
        <v>1</v>
      </c>
      <c r="AA236" s="72" t="s">
        <v>1</v>
      </c>
      <c r="AB236" s="71" t="s">
        <v>14</v>
      </c>
      <c r="AC236" s="72" t="s">
        <v>0</v>
      </c>
    </row>
    <row r="237" spans="1:29" ht="32" x14ac:dyDescent="0.2">
      <c r="A237" s="71" t="s">
        <v>1159</v>
      </c>
      <c r="B237" s="47"/>
      <c r="C237" s="44" t="str">
        <f t="shared" si="3"/>
        <v>0647060412</v>
      </c>
      <c r="D237" s="71" t="s">
        <v>1159</v>
      </c>
      <c r="E237" s="71" t="s">
        <v>1159</v>
      </c>
      <c r="F237" s="71" t="s">
        <v>1730</v>
      </c>
      <c r="G237" s="71" t="s">
        <v>1735</v>
      </c>
      <c r="H237" s="71" t="s">
        <v>62</v>
      </c>
      <c r="I237" s="71" t="s">
        <v>166</v>
      </c>
      <c r="J237" s="71" t="s">
        <v>1630</v>
      </c>
      <c r="K237" s="71" t="s">
        <v>14</v>
      </c>
      <c r="L237" s="72" t="b">
        <v>0</v>
      </c>
      <c r="M237" s="71" t="s">
        <v>87</v>
      </c>
      <c r="N237" s="71" t="s">
        <v>88</v>
      </c>
      <c r="O237" s="71" t="s">
        <v>71</v>
      </c>
      <c r="P237" s="71" t="s">
        <v>32</v>
      </c>
      <c r="Q237" s="71" t="s">
        <v>1480</v>
      </c>
      <c r="R237" s="71" t="s">
        <v>1481</v>
      </c>
      <c r="S237" s="72" t="s">
        <v>1</v>
      </c>
      <c r="T237" s="71" t="s">
        <v>14</v>
      </c>
      <c r="U237" s="71" t="s">
        <v>14</v>
      </c>
      <c r="V237" s="72" t="s">
        <v>1</v>
      </c>
      <c r="W237" s="71" t="s">
        <v>14</v>
      </c>
      <c r="X237" s="71" t="s">
        <v>14</v>
      </c>
      <c r="Y237" s="71" t="s">
        <v>14</v>
      </c>
      <c r="Z237" s="72" t="s">
        <v>1</v>
      </c>
      <c r="AA237" s="72" t="s">
        <v>1</v>
      </c>
      <c r="AB237" s="71" t="s">
        <v>14</v>
      </c>
      <c r="AC237" s="72" t="s">
        <v>0</v>
      </c>
    </row>
    <row r="238" spans="1:29" ht="48" x14ac:dyDescent="0.2">
      <c r="A238" s="71" t="s">
        <v>1160</v>
      </c>
      <c r="B238" s="47"/>
      <c r="C238" s="44" t="str">
        <f t="shared" si="3"/>
        <v>0647060413</v>
      </c>
      <c r="D238" s="71" t="s">
        <v>1160</v>
      </c>
      <c r="E238" s="71" t="s">
        <v>1160</v>
      </c>
      <c r="F238" s="71" t="s">
        <v>1730</v>
      </c>
      <c r="G238" s="71" t="s">
        <v>1736</v>
      </c>
      <c r="H238" s="71" t="s">
        <v>62</v>
      </c>
      <c r="I238" s="71" t="s">
        <v>89</v>
      </c>
      <c r="J238" s="71" t="s">
        <v>1737</v>
      </c>
      <c r="K238" s="71" t="s">
        <v>14</v>
      </c>
      <c r="L238" s="72" t="b">
        <v>0</v>
      </c>
      <c r="M238" s="71" t="s">
        <v>87</v>
      </c>
      <c r="N238" s="71" t="s">
        <v>88</v>
      </c>
      <c r="O238" s="71" t="s">
        <v>71</v>
      </c>
      <c r="P238" s="71" t="s">
        <v>32</v>
      </c>
      <c r="Q238" s="71" t="s">
        <v>1480</v>
      </c>
      <c r="R238" s="71" t="s">
        <v>1481</v>
      </c>
      <c r="S238" s="72" t="s">
        <v>1</v>
      </c>
      <c r="T238" s="71" t="s">
        <v>14</v>
      </c>
      <c r="U238" s="71" t="s">
        <v>14</v>
      </c>
      <c r="V238" s="72" t="s">
        <v>1</v>
      </c>
      <c r="W238" s="71" t="s">
        <v>14</v>
      </c>
      <c r="X238" s="71" t="s">
        <v>14</v>
      </c>
      <c r="Y238" s="71" t="s">
        <v>14</v>
      </c>
      <c r="Z238" s="72" t="s">
        <v>1</v>
      </c>
      <c r="AA238" s="72" t="s">
        <v>1</v>
      </c>
      <c r="AB238" s="71" t="s">
        <v>14</v>
      </c>
      <c r="AC238" s="72" t="s">
        <v>0</v>
      </c>
    </row>
    <row r="239" spans="1:29" ht="48" x14ac:dyDescent="0.2">
      <c r="A239" s="71" t="s">
        <v>1161</v>
      </c>
      <c r="B239" s="47"/>
      <c r="C239" s="44" t="str">
        <f t="shared" si="3"/>
        <v>0647060414</v>
      </c>
      <c r="D239" s="71" t="s">
        <v>1161</v>
      </c>
      <c r="E239" s="71" t="s">
        <v>1161</v>
      </c>
      <c r="F239" s="71" t="s">
        <v>1730</v>
      </c>
      <c r="G239" s="71" t="s">
        <v>1738</v>
      </c>
      <c r="H239" s="71" t="s">
        <v>62</v>
      </c>
      <c r="I239" s="71" t="s">
        <v>90</v>
      </c>
      <c r="J239" s="71" t="s">
        <v>1739</v>
      </c>
      <c r="K239" s="71" t="s">
        <v>14</v>
      </c>
      <c r="L239" s="72" t="b">
        <v>1</v>
      </c>
      <c r="M239" s="71" t="s">
        <v>87</v>
      </c>
      <c r="N239" s="71" t="s">
        <v>88</v>
      </c>
      <c r="O239" s="71" t="s">
        <v>71</v>
      </c>
      <c r="P239" s="71" t="s">
        <v>32</v>
      </c>
      <c r="Q239" s="71" t="s">
        <v>1480</v>
      </c>
      <c r="R239" s="71" t="s">
        <v>1481</v>
      </c>
      <c r="S239" s="72" t="s">
        <v>1</v>
      </c>
      <c r="T239" s="71" t="s">
        <v>14</v>
      </c>
      <c r="U239" s="71" t="s">
        <v>14</v>
      </c>
      <c r="V239" s="72" t="s">
        <v>1</v>
      </c>
      <c r="W239" s="71" t="s">
        <v>14</v>
      </c>
      <c r="X239" s="71" t="s">
        <v>14</v>
      </c>
      <c r="Y239" s="71" t="s">
        <v>14</v>
      </c>
      <c r="Z239" s="72" t="s">
        <v>1</v>
      </c>
      <c r="AA239" s="72" t="s">
        <v>1</v>
      </c>
      <c r="AB239" s="71" t="s">
        <v>14</v>
      </c>
      <c r="AC239" s="72" t="s">
        <v>0</v>
      </c>
    </row>
    <row r="240" spans="1:29" ht="32" x14ac:dyDescent="0.2">
      <c r="A240" s="71" t="s">
        <v>1162</v>
      </c>
      <c r="B240" s="47"/>
      <c r="C240" s="44" t="str">
        <f t="shared" si="3"/>
        <v>0647060422</v>
      </c>
      <c r="D240" s="71" t="s">
        <v>1162</v>
      </c>
      <c r="E240" s="71" t="s">
        <v>1162</v>
      </c>
      <c r="F240" s="71" t="s">
        <v>1730</v>
      </c>
      <c r="G240" s="71" t="s">
        <v>158</v>
      </c>
      <c r="H240" s="71" t="s">
        <v>62</v>
      </c>
      <c r="I240" s="71" t="s">
        <v>159</v>
      </c>
      <c r="J240" s="71" t="s">
        <v>1635</v>
      </c>
      <c r="K240" s="71" t="s">
        <v>14</v>
      </c>
      <c r="L240" s="72" t="b">
        <v>0</v>
      </c>
      <c r="M240" s="71" t="s">
        <v>87</v>
      </c>
      <c r="N240" s="71" t="s">
        <v>88</v>
      </c>
      <c r="O240" s="71" t="s">
        <v>71</v>
      </c>
      <c r="P240" s="71" t="s">
        <v>32</v>
      </c>
      <c r="Q240" s="71" t="s">
        <v>1480</v>
      </c>
      <c r="R240" s="71" t="s">
        <v>1481</v>
      </c>
      <c r="S240" s="72" t="s">
        <v>1</v>
      </c>
      <c r="T240" s="71" t="s">
        <v>14</v>
      </c>
      <c r="U240" s="71" t="s">
        <v>14</v>
      </c>
      <c r="V240" s="72" t="s">
        <v>1</v>
      </c>
      <c r="W240" s="71" t="s">
        <v>14</v>
      </c>
      <c r="X240" s="71" t="s">
        <v>14</v>
      </c>
      <c r="Y240" s="71" t="s">
        <v>14</v>
      </c>
      <c r="Z240" s="72" t="s">
        <v>1</v>
      </c>
      <c r="AA240" s="72" t="s">
        <v>1</v>
      </c>
      <c r="AB240" s="71" t="s">
        <v>1610</v>
      </c>
      <c r="AC240" s="72" t="s">
        <v>0</v>
      </c>
    </row>
    <row r="241" spans="1:29" ht="32" x14ac:dyDescent="0.2">
      <c r="A241" s="71" t="s">
        <v>1163</v>
      </c>
      <c r="B241" s="47"/>
      <c r="C241" s="44" t="str">
        <f t="shared" si="3"/>
        <v>0647060424</v>
      </c>
      <c r="D241" s="71" t="s">
        <v>1163</v>
      </c>
      <c r="E241" s="71" t="s">
        <v>1163</v>
      </c>
      <c r="F241" s="71" t="s">
        <v>1730</v>
      </c>
      <c r="G241" s="71" t="s">
        <v>154</v>
      </c>
      <c r="H241" s="71" t="s">
        <v>62</v>
      </c>
      <c r="I241" s="71" t="s">
        <v>155</v>
      </c>
      <c r="J241" s="71" t="s">
        <v>1630</v>
      </c>
      <c r="K241" s="71" t="s">
        <v>14</v>
      </c>
      <c r="L241" s="72" t="b">
        <v>0</v>
      </c>
      <c r="M241" s="71" t="s">
        <v>87</v>
      </c>
      <c r="N241" s="71" t="s">
        <v>88</v>
      </c>
      <c r="O241" s="71" t="s">
        <v>71</v>
      </c>
      <c r="P241" s="71" t="s">
        <v>32</v>
      </c>
      <c r="Q241" s="71" t="s">
        <v>1480</v>
      </c>
      <c r="R241" s="71" t="s">
        <v>1481</v>
      </c>
      <c r="S241" s="72" t="s">
        <v>1</v>
      </c>
      <c r="T241" s="71" t="s">
        <v>14</v>
      </c>
      <c r="U241" s="71" t="s">
        <v>14</v>
      </c>
      <c r="V241" s="72" t="s">
        <v>1</v>
      </c>
      <c r="W241" s="71" t="s">
        <v>14</v>
      </c>
      <c r="X241" s="71" t="s">
        <v>14</v>
      </c>
      <c r="Y241" s="71" t="s">
        <v>14</v>
      </c>
      <c r="Z241" s="72" t="s">
        <v>1</v>
      </c>
      <c r="AA241" s="72" t="s">
        <v>1</v>
      </c>
      <c r="AB241" s="71" t="s">
        <v>1610</v>
      </c>
      <c r="AC241" s="72" t="s">
        <v>0</v>
      </c>
    </row>
    <row r="242" spans="1:29" ht="32" x14ac:dyDescent="0.2">
      <c r="A242" s="71" t="s">
        <v>1164</v>
      </c>
      <c r="B242" s="47"/>
      <c r="C242" s="44" t="str">
        <f t="shared" si="3"/>
        <v>0647060425</v>
      </c>
      <c r="D242" s="71" t="s">
        <v>1164</v>
      </c>
      <c r="E242" s="71" t="s">
        <v>1164</v>
      </c>
      <c r="F242" s="71" t="s">
        <v>1730</v>
      </c>
      <c r="G242" s="71" t="s">
        <v>156</v>
      </c>
      <c r="H242" s="71" t="s">
        <v>62</v>
      </c>
      <c r="I242" s="71" t="s">
        <v>157</v>
      </c>
      <c r="J242" s="71" t="s">
        <v>1630</v>
      </c>
      <c r="K242" s="71" t="s">
        <v>14</v>
      </c>
      <c r="L242" s="72" t="b">
        <v>0</v>
      </c>
      <c r="M242" s="71" t="s">
        <v>87</v>
      </c>
      <c r="N242" s="71" t="s">
        <v>88</v>
      </c>
      <c r="O242" s="71" t="s">
        <v>71</v>
      </c>
      <c r="P242" s="71" t="s">
        <v>32</v>
      </c>
      <c r="Q242" s="71" t="s">
        <v>1480</v>
      </c>
      <c r="R242" s="71" t="s">
        <v>1481</v>
      </c>
      <c r="S242" s="72" t="s">
        <v>1</v>
      </c>
      <c r="T242" s="71" t="s">
        <v>14</v>
      </c>
      <c r="U242" s="71" t="s">
        <v>14</v>
      </c>
      <c r="V242" s="72" t="s">
        <v>1</v>
      </c>
      <c r="W242" s="71" t="s">
        <v>14</v>
      </c>
      <c r="X242" s="71" t="s">
        <v>14</v>
      </c>
      <c r="Y242" s="71" t="s">
        <v>14</v>
      </c>
      <c r="Z242" s="72" t="s">
        <v>1</v>
      </c>
      <c r="AA242" s="72" t="s">
        <v>1</v>
      </c>
      <c r="AB242" s="71" t="s">
        <v>1610</v>
      </c>
      <c r="AC242" s="72" t="s">
        <v>0</v>
      </c>
    </row>
    <row r="243" spans="1:29" ht="32" x14ac:dyDescent="0.2">
      <c r="A243" s="71" t="s">
        <v>1165</v>
      </c>
      <c r="B243" s="47"/>
      <c r="C243" s="44" t="str">
        <f t="shared" si="3"/>
        <v>0647060500</v>
      </c>
      <c r="D243" s="71" t="s">
        <v>1165</v>
      </c>
      <c r="E243" s="71" t="s">
        <v>1165</v>
      </c>
      <c r="F243" s="71" t="s">
        <v>1740</v>
      </c>
      <c r="G243" s="71" t="s">
        <v>600</v>
      </c>
      <c r="H243" s="71" t="s">
        <v>114</v>
      </c>
      <c r="I243" s="71" t="s">
        <v>14</v>
      </c>
      <c r="J243" s="71" t="s">
        <v>14</v>
      </c>
      <c r="K243" s="71" t="s">
        <v>1904</v>
      </c>
      <c r="L243" s="72" t="b">
        <v>0</v>
      </c>
      <c r="M243" s="71" t="s">
        <v>87</v>
      </c>
      <c r="N243" s="71" t="s">
        <v>88</v>
      </c>
      <c r="O243" s="71" t="s">
        <v>71</v>
      </c>
      <c r="P243" s="71" t="s">
        <v>32</v>
      </c>
      <c r="Q243" s="71" t="s">
        <v>1480</v>
      </c>
      <c r="R243" s="71" t="s">
        <v>1481</v>
      </c>
      <c r="S243" s="72" t="s">
        <v>1</v>
      </c>
      <c r="T243" s="71" t="s">
        <v>14</v>
      </c>
      <c r="U243" s="71" t="s">
        <v>14</v>
      </c>
      <c r="V243" s="72" t="s">
        <v>1</v>
      </c>
      <c r="W243" s="71" t="s">
        <v>14</v>
      </c>
      <c r="X243" s="71" t="s">
        <v>14</v>
      </c>
      <c r="Y243" s="71" t="s">
        <v>14</v>
      </c>
      <c r="Z243" s="72" t="s">
        <v>1</v>
      </c>
      <c r="AA243" s="72" t="s">
        <v>1</v>
      </c>
      <c r="AB243" s="71" t="s">
        <v>14</v>
      </c>
      <c r="AC243" s="72" t="s">
        <v>0</v>
      </c>
    </row>
    <row r="244" spans="1:29" ht="32" x14ac:dyDescent="0.2">
      <c r="A244" s="71" t="s">
        <v>1166</v>
      </c>
      <c r="B244" s="47"/>
      <c r="C244" s="44" t="str">
        <f t="shared" si="3"/>
        <v>0647060501</v>
      </c>
      <c r="D244" s="71" t="s">
        <v>1166</v>
      </c>
      <c r="E244" s="71" t="s">
        <v>1166</v>
      </c>
      <c r="F244" s="71" t="s">
        <v>1740</v>
      </c>
      <c r="G244" s="71" t="s">
        <v>335</v>
      </c>
      <c r="H244" s="71" t="s">
        <v>62</v>
      </c>
      <c r="I244" s="71" t="s">
        <v>336</v>
      </c>
      <c r="J244" s="71" t="s">
        <v>1683</v>
      </c>
      <c r="K244" s="71" t="s">
        <v>14</v>
      </c>
      <c r="L244" s="72" t="b">
        <v>0</v>
      </c>
      <c r="M244" s="71" t="s">
        <v>87</v>
      </c>
      <c r="N244" s="71" t="s">
        <v>88</v>
      </c>
      <c r="O244" s="71" t="s">
        <v>71</v>
      </c>
      <c r="P244" s="71" t="s">
        <v>32</v>
      </c>
      <c r="Q244" s="71" t="s">
        <v>1480</v>
      </c>
      <c r="R244" s="71" t="s">
        <v>1481</v>
      </c>
      <c r="S244" s="72" t="s">
        <v>1</v>
      </c>
      <c r="T244" s="71" t="s">
        <v>14</v>
      </c>
      <c r="U244" s="71" t="s">
        <v>14</v>
      </c>
      <c r="V244" s="72" t="s">
        <v>1</v>
      </c>
      <c r="W244" s="71" t="s">
        <v>14</v>
      </c>
      <c r="X244" s="71" t="s">
        <v>14</v>
      </c>
      <c r="Y244" s="71" t="s">
        <v>14</v>
      </c>
      <c r="Z244" s="72" t="s">
        <v>1</v>
      </c>
      <c r="AA244" s="72" t="s">
        <v>1</v>
      </c>
      <c r="AB244" s="71" t="s">
        <v>14</v>
      </c>
      <c r="AC244" s="72" t="s">
        <v>0</v>
      </c>
    </row>
    <row r="245" spans="1:29" ht="32" x14ac:dyDescent="0.2">
      <c r="A245" s="71" t="s">
        <v>1167</v>
      </c>
      <c r="B245" s="47"/>
      <c r="C245" s="44" t="str">
        <f t="shared" si="3"/>
        <v>0647060505</v>
      </c>
      <c r="D245" s="71" t="s">
        <v>1167</v>
      </c>
      <c r="E245" s="71" t="s">
        <v>1167</v>
      </c>
      <c r="F245" s="71" t="s">
        <v>1740</v>
      </c>
      <c r="G245" s="71" t="s">
        <v>603</v>
      </c>
      <c r="H245" s="71" t="s">
        <v>81</v>
      </c>
      <c r="I245" s="71" t="s">
        <v>14</v>
      </c>
      <c r="J245" s="71" t="s">
        <v>14</v>
      </c>
      <c r="K245" s="71" t="s">
        <v>1872</v>
      </c>
      <c r="L245" s="72" t="b">
        <v>0</v>
      </c>
      <c r="M245" s="71" t="s">
        <v>87</v>
      </c>
      <c r="N245" s="71" t="s">
        <v>88</v>
      </c>
      <c r="O245" s="71" t="s">
        <v>71</v>
      </c>
      <c r="P245" s="71" t="s">
        <v>32</v>
      </c>
      <c r="Q245" s="71" t="s">
        <v>1480</v>
      </c>
      <c r="R245" s="71" t="s">
        <v>1481</v>
      </c>
      <c r="S245" s="72" t="s">
        <v>1</v>
      </c>
      <c r="T245" s="71" t="s">
        <v>14</v>
      </c>
      <c r="U245" s="71" t="s">
        <v>14</v>
      </c>
      <c r="V245" s="72" t="s">
        <v>1</v>
      </c>
      <c r="W245" s="71" t="s">
        <v>14</v>
      </c>
      <c r="X245" s="71" t="s">
        <v>14</v>
      </c>
      <c r="Y245" s="71" t="s">
        <v>14</v>
      </c>
      <c r="Z245" s="72" t="s">
        <v>1</v>
      </c>
      <c r="AA245" s="72" t="s">
        <v>1</v>
      </c>
      <c r="AB245" s="71" t="s">
        <v>1613</v>
      </c>
      <c r="AC245" s="72" t="s">
        <v>0</v>
      </c>
    </row>
    <row r="246" spans="1:29" ht="32" x14ac:dyDescent="0.2">
      <c r="A246" s="71" t="s">
        <v>1168</v>
      </c>
      <c r="B246" s="47"/>
      <c r="C246" s="44" t="str">
        <f t="shared" si="3"/>
        <v>0647060506</v>
      </c>
      <c r="D246" s="71" t="s">
        <v>1168</v>
      </c>
      <c r="E246" s="71" t="s">
        <v>1168</v>
      </c>
      <c r="F246" s="71" t="s">
        <v>1740</v>
      </c>
      <c r="G246" s="71" t="s">
        <v>599</v>
      </c>
      <c r="H246" s="71" t="s">
        <v>81</v>
      </c>
      <c r="I246" s="71" t="s">
        <v>14</v>
      </c>
      <c r="J246" s="71" t="s">
        <v>14</v>
      </c>
      <c r="K246" s="71" t="s">
        <v>1874</v>
      </c>
      <c r="L246" s="72" t="b">
        <v>0</v>
      </c>
      <c r="M246" s="71" t="s">
        <v>87</v>
      </c>
      <c r="N246" s="71" t="s">
        <v>88</v>
      </c>
      <c r="O246" s="71" t="s">
        <v>71</v>
      </c>
      <c r="P246" s="71" t="s">
        <v>32</v>
      </c>
      <c r="Q246" s="71" t="s">
        <v>1480</v>
      </c>
      <c r="R246" s="71" t="s">
        <v>1481</v>
      </c>
      <c r="S246" s="72" t="s">
        <v>1</v>
      </c>
      <c r="T246" s="71" t="s">
        <v>14</v>
      </c>
      <c r="U246" s="71" t="s">
        <v>14</v>
      </c>
      <c r="V246" s="72" t="s">
        <v>1</v>
      </c>
      <c r="W246" s="71" t="s">
        <v>14</v>
      </c>
      <c r="X246" s="71" t="s">
        <v>14</v>
      </c>
      <c r="Y246" s="71" t="s">
        <v>14</v>
      </c>
      <c r="Z246" s="72" t="s">
        <v>1</v>
      </c>
      <c r="AA246" s="72" t="s">
        <v>1</v>
      </c>
      <c r="AB246" s="71" t="s">
        <v>1613</v>
      </c>
      <c r="AC246" s="72" t="s">
        <v>0</v>
      </c>
    </row>
    <row r="247" spans="1:29" ht="32" x14ac:dyDescent="0.2">
      <c r="A247" s="71" t="s">
        <v>1169</v>
      </c>
      <c r="B247" s="47"/>
      <c r="C247" s="44" t="str">
        <f t="shared" si="3"/>
        <v>0647060512</v>
      </c>
      <c r="D247" s="71" t="s">
        <v>1169</v>
      </c>
      <c r="E247" s="71" t="s">
        <v>1169</v>
      </c>
      <c r="F247" s="71" t="s">
        <v>1740</v>
      </c>
      <c r="G247" s="71" t="s">
        <v>607</v>
      </c>
      <c r="H247" s="71" t="s">
        <v>81</v>
      </c>
      <c r="I247" s="71" t="s">
        <v>14</v>
      </c>
      <c r="J247" s="71" t="s">
        <v>14</v>
      </c>
      <c r="K247" s="71" t="s">
        <v>1886</v>
      </c>
      <c r="L247" s="72" t="b">
        <v>0</v>
      </c>
      <c r="M247" s="71" t="s">
        <v>87</v>
      </c>
      <c r="N247" s="71" t="s">
        <v>88</v>
      </c>
      <c r="O247" s="71" t="s">
        <v>71</v>
      </c>
      <c r="P247" s="71" t="s">
        <v>32</v>
      </c>
      <c r="Q247" s="71" t="s">
        <v>1480</v>
      </c>
      <c r="R247" s="71" t="s">
        <v>1481</v>
      </c>
      <c r="S247" s="72" t="s">
        <v>1</v>
      </c>
      <c r="T247" s="71" t="s">
        <v>14</v>
      </c>
      <c r="U247" s="71" t="s">
        <v>14</v>
      </c>
      <c r="V247" s="72" t="s">
        <v>1</v>
      </c>
      <c r="W247" s="71" t="s">
        <v>14</v>
      </c>
      <c r="X247" s="71" t="s">
        <v>14</v>
      </c>
      <c r="Y247" s="71" t="s">
        <v>14</v>
      </c>
      <c r="Z247" s="72" t="s">
        <v>1</v>
      </c>
      <c r="AA247" s="72" t="s">
        <v>1</v>
      </c>
      <c r="AB247" s="71" t="s">
        <v>14</v>
      </c>
      <c r="AC247" s="72" t="s">
        <v>0</v>
      </c>
    </row>
    <row r="248" spans="1:29" ht="32" x14ac:dyDescent="0.2">
      <c r="A248" s="71" t="s">
        <v>1170</v>
      </c>
      <c r="B248" s="47"/>
      <c r="C248" s="44" t="str">
        <f t="shared" si="3"/>
        <v>0647060513</v>
      </c>
      <c r="D248" s="71" t="s">
        <v>1170</v>
      </c>
      <c r="E248" s="71" t="s">
        <v>1170</v>
      </c>
      <c r="F248" s="71" t="s">
        <v>1740</v>
      </c>
      <c r="G248" s="71" t="s">
        <v>606</v>
      </c>
      <c r="H248" s="71" t="s">
        <v>81</v>
      </c>
      <c r="I248" s="71" t="s">
        <v>14</v>
      </c>
      <c r="J248" s="71" t="s">
        <v>14</v>
      </c>
      <c r="K248" s="71" t="s">
        <v>1872</v>
      </c>
      <c r="L248" s="72" t="b">
        <v>0</v>
      </c>
      <c r="M248" s="71" t="s">
        <v>87</v>
      </c>
      <c r="N248" s="71" t="s">
        <v>88</v>
      </c>
      <c r="O248" s="71" t="s">
        <v>71</v>
      </c>
      <c r="P248" s="71" t="s">
        <v>32</v>
      </c>
      <c r="Q248" s="71" t="s">
        <v>1480</v>
      </c>
      <c r="R248" s="71" t="s">
        <v>1481</v>
      </c>
      <c r="S248" s="72" t="s">
        <v>1</v>
      </c>
      <c r="T248" s="71" t="s">
        <v>14</v>
      </c>
      <c r="U248" s="71" t="s">
        <v>14</v>
      </c>
      <c r="V248" s="72" t="s">
        <v>1</v>
      </c>
      <c r="W248" s="71" t="s">
        <v>14</v>
      </c>
      <c r="X248" s="71" t="s">
        <v>14</v>
      </c>
      <c r="Y248" s="71" t="s">
        <v>14</v>
      </c>
      <c r="Z248" s="72" t="s">
        <v>1</v>
      </c>
      <c r="AA248" s="72" t="s">
        <v>1</v>
      </c>
      <c r="AB248" s="71" t="s">
        <v>1654</v>
      </c>
      <c r="AC248" s="72" t="s">
        <v>0</v>
      </c>
    </row>
    <row r="249" spans="1:29" ht="32" x14ac:dyDescent="0.2">
      <c r="A249" s="71" t="s">
        <v>1171</v>
      </c>
      <c r="B249" s="47"/>
      <c r="C249" s="44" t="str">
        <f t="shared" si="3"/>
        <v>0647060515</v>
      </c>
      <c r="D249" s="71" t="s">
        <v>1171</v>
      </c>
      <c r="E249" s="71" t="s">
        <v>1171</v>
      </c>
      <c r="F249" s="71" t="s">
        <v>1740</v>
      </c>
      <c r="G249" s="71" t="s">
        <v>331</v>
      </c>
      <c r="H249" s="71" t="s">
        <v>62</v>
      </c>
      <c r="I249" s="71" t="s">
        <v>332</v>
      </c>
      <c r="J249" s="71" t="s">
        <v>1635</v>
      </c>
      <c r="K249" s="71" t="s">
        <v>14</v>
      </c>
      <c r="L249" s="72" t="b">
        <v>0</v>
      </c>
      <c r="M249" s="71" t="s">
        <v>87</v>
      </c>
      <c r="N249" s="71" t="s">
        <v>88</v>
      </c>
      <c r="O249" s="71" t="s">
        <v>71</v>
      </c>
      <c r="P249" s="71" t="s">
        <v>32</v>
      </c>
      <c r="Q249" s="71" t="s">
        <v>1480</v>
      </c>
      <c r="R249" s="71" t="s">
        <v>1481</v>
      </c>
      <c r="S249" s="72" t="s">
        <v>1</v>
      </c>
      <c r="T249" s="71" t="s">
        <v>14</v>
      </c>
      <c r="U249" s="71" t="s">
        <v>14</v>
      </c>
      <c r="V249" s="72" t="s">
        <v>1</v>
      </c>
      <c r="W249" s="71" t="s">
        <v>14</v>
      </c>
      <c r="X249" s="71" t="s">
        <v>14</v>
      </c>
      <c r="Y249" s="71" t="s">
        <v>14</v>
      </c>
      <c r="Z249" s="72" t="s">
        <v>1</v>
      </c>
      <c r="AA249" s="72" t="s">
        <v>1</v>
      </c>
      <c r="AB249" s="71" t="s">
        <v>1610</v>
      </c>
      <c r="AC249" s="72" t="s">
        <v>0</v>
      </c>
    </row>
    <row r="250" spans="1:29" ht="32" x14ac:dyDescent="0.2">
      <c r="A250" s="71" t="s">
        <v>1172</v>
      </c>
      <c r="B250" s="47"/>
      <c r="C250" s="44" t="str">
        <f t="shared" si="3"/>
        <v>0647060516</v>
      </c>
      <c r="D250" s="71" t="s">
        <v>1172</v>
      </c>
      <c r="E250" s="71" t="s">
        <v>1172</v>
      </c>
      <c r="F250" s="71" t="s">
        <v>1740</v>
      </c>
      <c r="G250" s="71" t="s">
        <v>702</v>
      </c>
      <c r="H250" s="71" t="s">
        <v>81</v>
      </c>
      <c r="I250" s="71" t="s">
        <v>14</v>
      </c>
      <c r="J250" s="71" t="s">
        <v>14</v>
      </c>
      <c r="K250" s="71" t="s">
        <v>1881</v>
      </c>
      <c r="L250" s="72" t="b">
        <v>0</v>
      </c>
      <c r="M250" s="71" t="s">
        <v>87</v>
      </c>
      <c r="N250" s="71" t="s">
        <v>88</v>
      </c>
      <c r="O250" s="71" t="s">
        <v>71</v>
      </c>
      <c r="P250" s="71" t="s">
        <v>32</v>
      </c>
      <c r="Q250" s="71" t="s">
        <v>1480</v>
      </c>
      <c r="R250" s="71" t="s">
        <v>1481</v>
      </c>
      <c r="S250" s="72" t="s">
        <v>1</v>
      </c>
      <c r="T250" s="71" t="s">
        <v>14</v>
      </c>
      <c r="U250" s="71" t="s">
        <v>14</v>
      </c>
      <c r="V250" s="72" t="s">
        <v>1</v>
      </c>
      <c r="W250" s="71" t="s">
        <v>14</v>
      </c>
      <c r="X250" s="71" t="s">
        <v>14</v>
      </c>
      <c r="Y250" s="71" t="s">
        <v>14</v>
      </c>
      <c r="Z250" s="72" t="s">
        <v>1</v>
      </c>
      <c r="AA250" s="72" t="s">
        <v>1</v>
      </c>
      <c r="AB250" s="71" t="s">
        <v>1695</v>
      </c>
      <c r="AC250" s="72" t="s">
        <v>0</v>
      </c>
    </row>
    <row r="251" spans="1:29" ht="32" x14ac:dyDescent="0.2">
      <c r="A251" s="71" t="s">
        <v>1173</v>
      </c>
      <c r="B251" s="47"/>
      <c r="C251" s="44" t="str">
        <f t="shared" si="3"/>
        <v>0647060604</v>
      </c>
      <c r="D251" s="71" t="s">
        <v>1173</v>
      </c>
      <c r="E251" s="71" t="s">
        <v>1173</v>
      </c>
      <c r="F251" s="71" t="s">
        <v>1741</v>
      </c>
      <c r="G251" s="71" t="s">
        <v>692</v>
      </c>
      <c r="H251" s="71" t="s">
        <v>62</v>
      </c>
      <c r="I251" s="71" t="s">
        <v>693</v>
      </c>
      <c r="J251" s="71" t="s">
        <v>1625</v>
      </c>
      <c r="K251" s="71" t="s">
        <v>14</v>
      </c>
      <c r="L251" s="72" t="b">
        <v>0</v>
      </c>
      <c r="M251" s="71" t="s">
        <v>87</v>
      </c>
      <c r="N251" s="71" t="s">
        <v>88</v>
      </c>
      <c r="O251" s="71" t="s">
        <v>71</v>
      </c>
      <c r="P251" s="71" t="s">
        <v>32</v>
      </c>
      <c r="Q251" s="71" t="s">
        <v>1480</v>
      </c>
      <c r="R251" s="71" t="s">
        <v>1481</v>
      </c>
      <c r="S251" s="72" t="s">
        <v>1</v>
      </c>
      <c r="T251" s="71" t="s">
        <v>14</v>
      </c>
      <c r="U251" s="71" t="s">
        <v>14</v>
      </c>
      <c r="V251" s="72" t="s">
        <v>1</v>
      </c>
      <c r="W251" s="71" t="s">
        <v>14</v>
      </c>
      <c r="X251" s="71" t="s">
        <v>14</v>
      </c>
      <c r="Y251" s="71" t="s">
        <v>1742</v>
      </c>
      <c r="Z251" s="72" t="s">
        <v>1</v>
      </c>
      <c r="AA251" s="72" t="s">
        <v>1</v>
      </c>
      <c r="AB251" s="71" t="s">
        <v>14</v>
      </c>
      <c r="AC251" s="72" t="s">
        <v>0</v>
      </c>
    </row>
    <row r="252" spans="1:29" ht="32" x14ac:dyDescent="0.2">
      <c r="A252" s="71" t="s">
        <v>1174</v>
      </c>
      <c r="B252" s="47"/>
      <c r="C252" s="44" t="str">
        <f t="shared" si="3"/>
        <v>0647060703</v>
      </c>
      <c r="D252" s="71" t="s">
        <v>1174</v>
      </c>
      <c r="E252" s="71" t="s">
        <v>1174</v>
      </c>
      <c r="F252" s="71" t="s">
        <v>1743</v>
      </c>
      <c r="G252" s="71" t="s">
        <v>175</v>
      </c>
      <c r="H252" s="71" t="s">
        <v>62</v>
      </c>
      <c r="I252" s="71" t="s">
        <v>176</v>
      </c>
      <c r="J252" s="71" t="s">
        <v>1693</v>
      </c>
      <c r="K252" s="71" t="s">
        <v>14</v>
      </c>
      <c r="L252" s="72" t="b">
        <v>0</v>
      </c>
      <c r="M252" s="71" t="s">
        <v>87</v>
      </c>
      <c r="N252" s="71" t="s">
        <v>88</v>
      </c>
      <c r="O252" s="71" t="s">
        <v>71</v>
      </c>
      <c r="P252" s="71" t="s">
        <v>32</v>
      </c>
      <c r="Q252" s="71" t="s">
        <v>1480</v>
      </c>
      <c r="R252" s="71" t="s">
        <v>1481</v>
      </c>
      <c r="S252" s="72" t="s">
        <v>1</v>
      </c>
      <c r="T252" s="71" t="s">
        <v>14</v>
      </c>
      <c r="U252" s="71" t="s">
        <v>14</v>
      </c>
      <c r="V252" s="72" t="s">
        <v>1</v>
      </c>
      <c r="W252" s="71" t="s">
        <v>14</v>
      </c>
      <c r="X252" s="71" t="s">
        <v>14</v>
      </c>
      <c r="Y252" s="71" t="s">
        <v>1744</v>
      </c>
      <c r="Z252" s="72" t="s">
        <v>1</v>
      </c>
      <c r="AA252" s="72" t="s">
        <v>1</v>
      </c>
      <c r="AB252" s="71" t="s">
        <v>1691</v>
      </c>
      <c r="AC252" s="72" t="s">
        <v>0</v>
      </c>
    </row>
    <row r="253" spans="1:29" ht="32" x14ac:dyDescent="0.2">
      <c r="A253" s="71" t="s">
        <v>1175</v>
      </c>
      <c r="B253" s="47"/>
      <c r="C253" s="44" t="str">
        <f t="shared" si="3"/>
        <v>0647060801</v>
      </c>
      <c r="D253" s="71" t="s">
        <v>1175</v>
      </c>
      <c r="E253" s="71" t="s">
        <v>1175</v>
      </c>
      <c r="F253" s="71" t="s">
        <v>1745</v>
      </c>
      <c r="G253" s="71" t="s">
        <v>181</v>
      </c>
      <c r="H253" s="71" t="s">
        <v>62</v>
      </c>
      <c r="I253" s="71" t="s">
        <v>182</v>
      </c>
      <c r="J253" s="71" t="s">
        <v>1693</v>
      </c>
      <c r="K253" s="71" t="s">
        <v>14</v>
      </c>
      <c r="L253" s="72" t="b">
        <v>0</v>
      </c>
      <c r="M253" s="71" t="s">
        <v>87</v>
      </c>
      <c r="N253" s="71" t="s">
        <v>88</v>
      </c>
      <c r="O253" s="71" t="s">
        <v>71</v>
      </c>
      <c r="P253" s="71" t="s">
        <v>32</v>
      </c>
      <c r="Q253" s="71" t="s">
        <v>1480</v>
      </c>
      <c r="R253" s="71" t="s">
        <v>1481</v>
      </c>
      <c r="S253" s="72" t="s">
        <v>1</v>
      </c>
      <c r="T253" s="71" t="s">
        <v>14</v>
      </c>
      <c r="U253" s="71" t="s">
        <v>14</v>
      </c>
      <c r="V253" s="72" t="s">
        <v>1</v>
      </c>
      <c r="W253" s="71" t="s">
        <v>14</v>
      </c>
      <c r="X253" s="71" t="s">
        <v>14</v>
      </c>
      <c r="Y253" s="71" t="s">
        <v>1746</v>
      </c>
      <c r="Z253" s="72" t="s">
        <v>1</v>
      </c>
      <c r="AA253" s="72" t="s">
        <v>1</v>
      </c>
      <c r="AB253" s="71" t="s">
        <v>1691</v>
      </c>
      <c r="AC253" s="72" t="s">
        <v>0</v>
      </c>
    </row>
    <row r="254" spans="1:29" ht="32" x14ac:dyDescent="0.2">
      <c r="A254" s="71" t="s">
        <v>1176</v>
      </c>
      <c r="B254" s="47"/>
      <c r="C254" s="44" t="str">
        <f t="shared" si="3"/>
        <v>0647060905</v>
      </c>
      <c r="D254" s="71" t="s">
        <v>1176</v>
      </c>
      <c r="E254" s="71" t="s">
        <v>1176</v>
      </c>
      <c r="F254" s="71" t="s">
        <v>1747</v>
      </c>
      <c r="G254" s="71" t="s">
        <v>187</v>
      </c>
      <c r="H254" s="71" t="s">
        <v>62</v>
      </c>
      <c r="I254" s="71" t="s">
        <v>188</v>
      </c>
      <c r="J254" s="71" t="s">
        <v>1642</v>
      </c>
      <c r="K254" s="71" t="s">
        <v>14</v>
      </c>
      <c r="L254" s="72" t="b">
        <v>0</v>
      </c>
      <c r="M254" s="71" t="s">
        <v>87</v>
      </c>
      <c r="N254" s="71" t="s">
        <v>88</v>
      </c>
      <c r="O254" s="71" t="s">
        <v>71</v>
      </c>
      <c r="P254" s="71" t="s">
        <v>32</v>
      </c>
      <c r="Q254" s="71" t="s">
        <v>1480</v>
      </c>
      <c r="R254" s="71" t="s">
        <v>1481</v>
      </c>
      <c r="S254" s="72" t="s">
        <v>1</v>
      </c>
      <c r="T254" s="71" t="s">
        <v>14</v>
      </c>
      <c r="U254" s="71" t="s">
        <v>14</v>
      </c>
      <c r="V254" s="72" t="s">
        <v>1</v>
      </c>
      <c r="W254" s="71" t="s">
        <v>14</v>
      </c>
      <c r="X254" s="71" t="s">
        <v>14</v>
      </c>
      <c r="Y254" s="71" t="s">
        <v>1748</v>
      </c>
      <c r="Z254" s="72" t="s">
        <v>1</v>
      </c>
      <c r="AA254" s="72" t="s">
        <v>1</v>
      </c>
      <c r="AB254" s="71" t="s">
        <v>1691</v>
      </c>
      <c r="AC254" s="72" t="s">
        <v>0</v>
      </c>
    </row>
    <row r="255" spans="1:29" ht="32" x14ac:dyDescent="0.2">
      <c r="A255" s="71" t="s">
        <v>1177</v>
      </c>
      <c r="B255" s="47"/>
      <c r="C255" s="44" t="str">
        <f t="shared" si="3"/>
        <v>0647060908</v>
      </c>
      <c r="D255" s="71" t="s">
        <v>1177</v>
      </c>
      <c r="E255" s="71" t="s">
        <v>1177</v>
      </c>
      <c r="F255" s="71" t="s">
        <v>1747</v>
      </c>
      <c r="G255" s="71" t="s">
        <v>185</v>
      </c>
      <c r="H255" s="71" t="s">
        <v>81</v>
      </c>
      <c r="I255" s="71" t="s">
        <v>14</v>
      </c>
      <c r="J255" s="71" t="s">
        <v>14</v>
      </c>
      <c r="K255" s="71" t="s">
        <v>1883</v>
      </c>
      <c r="L255" s="72" t="b">
        <v>0</v>
      </c>
      <c r="M255" s="71" t="s">
        <v>87</v>
      </c>
      <c r="N255" s="71" t="s">
        <v>88</v>
      </c>
      <c r="O255" s="71" t="s">
        <v>71</v>
      </c>
      <c r="P255" s="71" t="s">
        <v>32</v>
      </c>
      <c r="Q255" s="71" t="s">
        <v>1480</v>
      </c>
      <c r="R255" s="71" t="s">
        <v>1481</v>
      </c>
      <c r="S255" s="72" t="s">
        <v>1</v>
      </c>
      <c r="T255" s="71" t="s">
        <v>14</v>
      </c>
      <c r="U255" s="71" t="s">
        <v>14</v>
      </c>
      <c r="V255" s="72" t="s">
        <v>1</v>
      </c>
      <c r="W255" s="71" t="s">
        <v>14</v>
      </c>
      <c r="X255" s="71" t="s">
        <v>14</v>
      </c>
      <c r="Y255" s="71" t="s">
        <v>14</v>
      </c>
      <c r="Z255" s="72" t="s">
        <v>1</v>
      </c>
      <c r="AA255" s="72" t="s">
        <v>1</v>
      </c>
      <c r="AB255" s="71" t="s">
        <v>1695</v>
      </c>
      <c r="AC255" s="72" t="s">
        <v>0</v>
      </c>
    </row>
    <row r="256" spans="1:29" ht="32" x14ac:dyDescent="0.2">
      <c r="A256" s="71" t="s">
        <v>1178</v>
      </c>
      <c r="B256" s="47"/>
      <c r="C256" s="44" t="str">
        <f t="shared" si="3"/>
        <v>0647061305</v>
      </c>
      <c r="D256" s="71" t="s">
        <v>1178</v>
      </c>
      <c r="E256" s="71" t="s">
        <v>1178</v>
      </c>
      <c r="F256" s="71" t="s">
        <v>1749</v>
      </c>
      <c r="G256" s="71" t="s">
        <v>337</v>
      </c>
      <c r="H256" s="71" t="s">
        <v>62</v>
      </c>
      <c r="I256" s="71" t="s">
        <v>338</v>
      </c>
      <c r="J256" s="71" t="s">
        <v>1639</v>
      </c>
      <c r="K256" s="71" t="s">
        <v>14</v>
      </c>
      <c r="L256" s="72" t="b">
        <v>0</v>
      </c>
      <c r="M256" s="71" t="s">
        <v>87</v>
      </c>
      <c r="N256" s="71" t="s">
        <v>88</v>
      </c>
      <c r="O256" s="71" t="s">
        <v>71</v>
      </c>
      <c r="P256" s="71" t="s">
        <v>32</v>
      </c>
      <c r="Q256" s="71" t="s">
        <v>1480</v>
      </c>
      <c r="R256" s="71" t="s">
        <v>1481</v>
      </c>
      <c r="S256" s="72" t="s">
        <v>1</v>
      </c>
      <c r="T256" s="71" t="s">
        <v>14</v>
      </c>
      <c r="U256" s="71" t="s">
        <v>14</v>
      </c>
      <c r="V256" s="72" t="s">
        <v>1</v>
      </c>
      <c r="W256" s="71" t="s">
        <v>14</v>
      </c>
      <c r="X256" s="71" t="s">
        <v>14</v>
      </c>
      <c r="Y256" s="71" t="s">
        <v>14</v>
      </c>
      <c r="Z256" s="72" t="s">
        <v>1</v>
      </c>
      <c r="AA256" s="72" t="s">
        <v>1</v>
      </c>
      <c r="AB256" s="71" t="s">
        <v>14</v>
      </c>
      <c r="AC256" s="72" t="s">
        <v>0</v>
      </c>
    </row>
    <row r="257" spans="1:29" ht="32" x14ac:dyDescent="0.2">
      <c r="A257" s="71" t="s">
        <v>1179</v>
      </c>
      <c r="B257" s="47"/>
      <c r="C257" s="44" t="str">
        <f t="shared" si="3"/>
        <v>0647061306</v>
      </c>
      <c r="D257" s="71" t="s">
        <v>1179</v>
      </c>
      <c r="E257" s="71" t="s">
        <v>1179</v>
      </c>
      <c r="F257" s="71" t="s">
        <v>1749</v>
      </c>
      <c r="G257" s="71" t="s">
        <v>339</v>
      </c>
      <c r="H257" s="71" t="s">
        <v>62</v>
      </c>
      <c r="I257" s="71" t="s">
        <v>340</v>
      </c>
      <c r="J257" s="71" t="s">
        <v>1630</v>
      </c>
      <c r="K257" s="71" t="s">
        <v>14</v>
      </c>
      <c r="L257" s="72" t="b">
        <v>0</v>
      </c>
      <c r="M257" s="71" t="s">
        <v>87</v>
      </c>
      <c r="N257" s="71" t="s">
        <v>88</v>
      </c>
      <c r="O257" s="71" t="s">
        <v>71</v>
      </c>
      <c r="P257" s="71" t="s">
        <v>32</v>
      </c>
      <c r="Q257" s="71" t="s">
        <v>1480</v>
      </c>
      <c r="R257" s="71" t="s">
        <v>1481</v>
      </c>
      <c r="S257" s="72" t="s">
        <v>1</v>
      </c>
      <c r="T257" s="71" t="s">
        <v>14</v>
      </c>
      <c r="U257" s="71" t="s">
        <v>14</v>
      </c>
      <c r="V257" s="72" t="s">
        <v>1</v>
      </c>
      <c r="W257" s="71" t="s">
        <v>14</v>
      </c>
      <c r="X257" s="71" t="s">
        <v>14</v>
      </c>
      <c r="Y257" s="71" t="s">
        <v>14</v>
      </c>
      <c r="Z257" s="72" t="s">
        <v>1</v>
      </c>
      <c r="AA257" s="72" t="s">
        <v>1</v>
      </c>
      <c r="AB257" s="71" t="s">
        <v>14</v>
      </c>
      <c r="AC257" s="72" t="s">
        <v>0</v>
      </c>
    </row>
    <row r="258" spans="1:29" ht="32" x14ac:dyDescent="0.2">
      <c r="A258" s="71" t="s">
        <v>1180</v>
      </c>
      <c r="B258" s="47"/>
      <c r="C258" s="44" t="str">
        <f t="shared" si="3"/>
        <v>0647061307</v>
      </c>
      <c r="D258" s="71" t="s">
        <v>1180</v>
      </c>
      <c r="E258" s="71" t="s">
        <v>1180</v>
      </c>
      <c r="F258" s="71" t="s">
        <v>1749</v>
      </c>
      <c r="G258" s="71" t="s">
        <v>770</v>
      </c>
      <c r="H258" s="71" t="s">
        <v>62</v>
      </c>
      <c r="I258" s="71" t="s">
        <v>771</v>
      </c>
      <c r="J258" s="71" t="s">
        <v>1750</v>
      </c>
      <c r="K258" s="71" t="s">
        <v>14</v>
      </c>
      <c r="L258" s="72" t="b">
        <v>0</v>
      </c>
      <c r="M258" s="71" t="s">
        <v>87</v>
      </c>
      <c r="N258" s="71" t="s">
        <v>88</v>
      </c>
      <c r="O258" s="71" t="s">
        <v>71</v>
      </c>
      <c r="P258" s="71" t="s">
        <v>32</v>
      </c>
      <c r="Q258" s="71" t="s">
        <v>1480</v>
      </c>
      <c r="R258" s="71" t="s">
        <v>1481</v>
      </c>
      <c r="S258" s="72" t="s">
        <v>1</v>
      </c>
      <c r="T258" s="71" t="s">
        <v>14</v>
      </c>
      <c r="U258" s="71" t="s">
        <v>14</v>
      </c>
      <c r="V258" s="72" t="s">
        <v>1</v>
      </c>
      <c r="W258" s="71" t="s">
        <v>14</v>
      </c>
      <c r="X258" s="71" t="s">
        <v>14</v>
      </c>
      <c r="Y258" s="71" t="s">
        <v>14</v>
      </c>
      <c r="Z258" s="72" t="s">
        <v>1</v>
      </c>
      <c r="AA258" s="72" t="s">
        <v>1</v>
      </c>
      <c r="AB258" s="71" t="s">
        <v>1751</v>
      </c>
      <c r="AC258" s="72" t="s">
        <v>0</v>
      </c>
    </row>
    <row r="259" spans="1:29" ht="32" x14ac:dyDescent="0.2">
      <c r="A259" s="71" t="s">
        <v>1181</v>
      </c>
      <c r="B259" s="47"/>
      <c r="C259" s="44" t="str">
        <f t="shared" si="3"/>
        <v>0647061308</v>
      </c>
      <c r="D259" s="71" t="s">
        <v>1181</v>
      </c>
      <c r="E259" s="71" t="s">
        <v>1181</v>
      </c>
      <c r="F259" s="71" t="s">
        <v>1749</v>
      </c>
      <c r="G259" s="71" t="s">
        <v>772</v>
      </c>
      <c r="H259" s="71" t="s">
        <v>62</v>
      </c>
      <c r="I259" s="71" t="s">
        <v>773</v>
      </c>
      <c r="J259" s="71" t="s">
        <v>1750</v>
      </c>
      <c r="K259" s="71" t="s">
        <v>14</v>
      </c>
      <c r="L259" s="72" t="b">
        <v>0</v>
      </c>
      <c r="M259" s="71" t="s">
        <v>87</v>
      </c>
      <c r="N259" s="71" t="s">
        <v>88</v>
      </c>
      <c r="O259" s="71" t="s">
        <v>71</v>
      </c>
      <c r="P259" s="71" t="s">
        <v>32</v>
      </c>
      <c r="Q259" s="71" t="s">
        <v>1480</v>
      </c>
      <c r="R259" s="71" t="s">
        <v>1481</v>
      </c>
      <c r="S259" s="72" t="s">
        <v>1</v>
      </c>
      <c r="T259" s="71" t="s">
        <v>14</v>
      </c>
      <c r="U259" s="71" t="s">
        <v>14</v>
      </c>
      <c r="V259" s="72" t="s">
        <v>1</v>
      </c>
      <c r="W259" s="71" t="s">
        <v>14</v>
      </c>
      <c r="X259" s="71" t="s">
        <v>14</v>
      </c>
      <c r="Y259" s="71" t="s">
        <v>14</v>
      </c>
      <c r="Z259" s="72" t="s">
        <v>1</v>
      </c>
      <c r="AA259" s="72" t="s">
        <v>1</v>
      </c>
      <c r="AB259" s="71" t="s">
        <v>1751</v>
      </c>
      <c r="AC259" s="72" t="s">
        <v>0</v>
      </c>
    </row>
    <row r="260" spans="1:29" ht="32" x14ac:dyDescent="0.2">
      <c r="A260" s="71" t="s">
        <v>1182</v>
      </c>
      <c r="B260" s="47"/>
      <c r="C260" s="44" t="str">
        <f t="shared" ref="C260:C323" si="4">CONCATENATE(B260,A260)</f>
        <v>0647061309</v>
      </c>
      <c r="D260" s="71" t="s">
        <v>1182</v>
      </c>
      <c r="E260" s="71" t="s">
        <v>1182</v>
      </c>
      <c r="F260" s="71" t="s">
        <v>1749</v>
      </c>
      <c r="G260" s="71" t="s">
        <v>774</v>
      </c>
      <c r="H260" s="71" t="s">
        <v>62</v>
      </c>
      <c r="I260" s="71" t="s">
        <v>775</v>
      </c>
      <c r="J260" s="71" t="s">
        <v>1752</v>
      </c>
      <c r="K260" s="71" t="s">
        <v>14</v>
      </c>
      <c r="L260" s="72" t="b">
        <v>0</v>
      </c>
      <c r="M260" s="71" t="s">
        <v>87</v>
      </c>
      <c r="N260" s="71" t="s">
        <v>88</v>
      </c>
      <c r="O260" s="71" t="s">
        <v>71</v>
      </c>
      <c r="P260" s="71" t="s">
        <v>32</v>
      </c>
      <c r="Q260" s="71" t="s">
        <v>1480</v>
      </c>
      <c r="R260" s="71" t="s">
        <v>1481</v>
      </c>
      <c r="S260" s="72" t="s">
        <v>1</v>
      </c>
      <c r="T260" s="71" t="s">
        <v>14</v>
      </c>
      <c r="U260" s="71" t="s">
        <v>14</v>
      </c>
      <c r="V260" s="72" t="s">
        <v>1</v>
      </c>
      <c r="W260" s="71" t="s">
        <v>14</v>
      </c>
      <c r="X260" s="71" t="s">
        <v>14</v>
      </c>
      <c r="Y260" s="71" t="s">
        <v>14</v>
      </c>
      <c r="Z260" s="72" t="s">
        <v>1</v>
      </c>
      <c r="AA260" s="72" t="s">
        <v>1</v>
      </c>
      <c r="AB260" s="71" t="s">
        <v>1751</v>
      </c>
      <c r="AC260" s="72" t="s">
        <v>0</v>
      </c>
    </row>
    <row r="261" spans="1:29" ht="32" x14ac:dyDescent="0.2">
      <c r="A261" s="71" t="s">
        <v>1183</v>
      </c>
      <c r="B261" s="47"/>
      <c r="C261" s="44" t="str">
        <f t="shared" si="4"/>
        <v>0647061611</v>
      </c>
      <c r="D261" s="71" t="s">
        <v>1183</v>
      </c>
      <c r="E261" s="71" t="s">
        <v>1183</v>
      </c>
      <c r="F261" s="71" t="s">
        <v>1753</v>
      </c>
      <c r="G261" s="71" t="s">
        <v>604</v>
      </c>
      <c r="H261" s="71" t="s">
        <v>62</v>
      </c>
      <c r="I261" s="71" t="s">
        <v>605</v>
      </c>
      <c r="J261" s="71" t="s">
        <v>1693</v>
      </c>
      <c r="K261" s="71" t="s">
        <v>14</v>
      </c>
      <c r="L261" s="72" t="b">
        <v>0</v>
      </c>
      <c r="M261" s="71" t="s">
        <v>87</v>
      </c>
      <c r="N261" s="71" t="s">
        <v>88</v>
      </c>
      <c r="O261" s="71" t="s">
        <v>71</v>
      </c>
      <c r="P261" s="71" t="s">
        <v>32</v>
      </c>
      <c r="Q261" s="71" t="s">
        <v>1480</v>
      </c>
      <c r="R261" s="71" t="s">
        <v>1481</v>
      </c>
      <c r="S261" s="72" t="s">
        <v>1</v>
      </c>
      <c r="T261" s="71" t="s">
        <v>14</v>
      </c>
      <c r="U261" s="71" t="s">
        <v>14</v>
      </c>
      <c r="V261" s="72" t="s">
        <v>1</v>
      </c>
      <c r="W261" s="71" t="s">
        <v>14</v>
      </c>
      <c r="X261" s="71" t="s">
        <v>14</v>
      </c>
      <c r="Y261" s="71" t="s">
        <v>14</v>
      </c>
      <c r="Z261" s="72" t="s">
        <v>1</v>
      </c>
      <c r="AA261" s="72" t="s">
        <v>1</v>
      </c>
      <c r="AB261" s="71" t="s">
        <v>1627</v>
      </c>
      <c r="AC261" s="72" t="s">
        <v>0</v>
      </c>
    </row>
    <row r="262" spans="1:29" ht="32" x14ac:dyDescent="0.2">
      <c r="A262" s="71" t="s">
        <v>1184</v>
      </c>
      <c r="B262" s="47"/>
      <c r="C262" s="44" t="str">
        <f t="shared" si="4"/>
        <v>0648050305</v>
      </c>
      <c r="D262" s="71" t="s">
        <v>1184</v>
      </c>
      <c r="E262" s="71" t="s">
        <v>1184</v>
      </c>
      <c r="F262" s="71" t="s">
        <v>1754</v>
      </c>
      <c r="G262" s="71" t="s">
        <v>592</v>
      </c>
      <c r="H262" s="71" t="s">
        <v>62</v>
      </c>
      <c r="I262" s="71" t="s">
        <v>593</v>
      </c>
      <c r="J262" s="71" t="s">
        <v>1649</v>
      </c>
      <c r="K262" s="71" t="s">
        <v>14</v>
      </c>
      <c r="L262" s="72" t="b">
        <v>0</v>
      </c>
      <c r="M262" s="71" t="s">
        <v>94</v>
      </c>
      <c r="N262" s="71" t="s">
        <v>94</v>
      </c>
      <c r="O262" s="71" t="s">
        <v>71</v>
      </c>
      <c r="P262" s="71" t="s">
        <v>32</v>
      </c>
      <c r="Q262" s="71" t="s">
        <v>1480</v>
      </c>
      <c r="R262" s="71" t="s">
        <v>1481</v>
      </c>
      <c r="S262" s="72" t="s">
        <v>1</v>
      </c>
      <c r="T262" s="71" t="s">
        <v>14</v>
      </c>
      <c r="U262" s="71" t="s">
        <v>14</v>
      </c>
      <c r="V262" s="72" t="s">
        <v>1</v>
      </c>
      <c r="W262" s="71" t="s">
        <v>14</v>
      </c>
      <c r="X262" s="71" t="s">
        <v>14</v>
      </c>
      <c r="Y262" s="71" t="s">
        <v>1755</v>
      </c>
      <c r="Z262" s="72" t="s">
        <v>1</v>
      </c>
      <c r="AA262" s="72" t="s">
        <v>1</v>
      </c>
      <c r="AB262" s="71" t="s">
        <v>1627</v>
      </c>
      <c r="AC262" s="72" t="s">
        <v>0</v>
      </c>
    </row>
    <row r="263" spans="1:29" ht="32" x14ac:dyDescent="0.2">
      <c r="A263" s="71" t="s">
        <v>1185</v>
      </c>
      <c r="B263" s="47"/>
      <c r="C263" s="44" t="str">
        <f t="shared" si="4"/>
        <v>0648050307</v>
      </c>
      <c r="D263" s="71" t="s">
        <v>1185</v>
      </c>
      <c r="E263" s="71" t="s">
        <v>1185</v>
      </c>
      <c r="F263" s="71" t="s">
        <v>1754</v>
      </c>
      <c r="G263" s="71" t="s">
        <v>252</v>
      </c>
      <c r="H263" s="71" t="s">
        <v>62</v>
      </c>
      <c r="I263" s="71" t="s">
        <v>253</v>
      </c>
      <c r="J263" s="71" t="s">
        <v>1635</v>
      </c>
      <c r="K263" s="71" t="s">
        <v>14</v>
      </c>
      <c r="L263" s="72" t="b">
        <v>0</v>
      </c>
      <c r="M263" s="71" t="s">
        <v>94</v>
      </c>
      <c r="N263" s="71" t="s">
        <v>94</v>
      </c>
      <c r="O263" s="71" t="s">
        <v>71</v>
      </c>
      <c r="P263" s="71" t="s">
        <v>32</v>
      </c>
      <c r="Q263" s="71" t="s">
        <v>1480</v>
      </c>
      <c r="R263" s="71" t="s">
        <v>1481</v>
      </c>
      <c r="S263" s="72" t="s">
        <v>1</v>
      </c>
      <c r="T263" s="71" t="s">
        <v>14</v>
      </c>
      <c r="U263" s="71" t="s">
        <v>14</v>
      </c>
      <c r="V263" s="72" t="s">
        <v>1</v>
      </c>
      <c r="W263" s="71" t="s">
        <v>14</v>
      </c>
      <c r="X263" s="71" t="s">
        <v>14</v>
      </c>
      <c r="Y263" s="71" t="s">
        <v>14</v>
      </c>
      <c r="Z263" s="72" t="s">
        <v>1</v>
      </c>
      <c r="AA263" s="72" t="s">
        <v>1</v>
      </c>
      <c r="AB263" s="71" t="s">
        <v>1691</v>
      </c>
      <c r="AC263" s="72" t="s">
        <v>0</v>
      </c>
    </row>
    <row r="264" spans="1:29" ht="32" x14ac:dyDescent="0.2">
      <c r="A264" s="71" t="s">
        <v>1186</v>
      </c>
      <c r="B264" s="47"/>
      <c r="C264" s="44" t="str">
        <f t="shared" si="4"/>
        <v>0648050805</v>
      </c>
      <c r="D264" s="71" t="s">
        <v>1186</v>
      </c>
      <c r="E264" s="71" t="s">
        <v>1186</v>
      </c>
      <c r="F264" s="71" t="s">
        <v>1756</v>
      </c>
      <c r="G264" s="71" t="s">
        <v>806</v>
      </c>
      <c r="H264" s="71" t="s">
        <v>62</v>
      </c>
      <c r="I264" s="71" t="s">
        <v>807</v>
      </c>
      <c r="J264" s="71" t="s">
        <v>1639</v>
      </c>
      <c r="K264" s="71" t="s">
        <v>14</v>
      </c>
      <c r="L264" s="72" t="b">
        <v>0</v>
      </c>
      <c r="M264" s="71" t="s">
        <v>94</v>
      </c>
      <c r="N264" s="71" t="s">
        <v>94</v>
      </c>
      <c r="O264" s="71" t="s">
        <v>71</v>
      </c>
      <c r="P264" s="71" t="s">
        <v>32</v>
      </c>
      <c r="Q264" s="71" t="s">
        <v>1480</v>
      </c>
      <c r="R264" s="71" t="s">
        <v>1481</v>
      </c>
      <c r="S264" s="72" t="s">
        <v>1</v>
      </c>
      <c r="T264" s="71" t="s">
        <v>14</v>
      </c>
      <c r="U264" s="71" t="s">
        <v>14</v>
      </c>
      <c r="V264" s="72" t="s">
        <v>1</v>
      </c>
      <c r="W264" s="71" t="s">
        <v>14</v>
      </c>
      <c r="X264" s="71" t="s">
        <v>14</v>
      </c>
      <c r="Y264" s="71" t="s">
        <v>1757</v>
      </c>
      <c r="Z264" s="72" t="s">
        <v>1</v>
      </c>
      <c r="AA264" s="72" t="s">
        <v>1</v>
      </c>
      <c r="AB264" s="71" t="s">
        <v>1627</v>
      </c>
      <c r="AC264" s="72" t="s">
        <v>0</v>
      </c>
    </row>
    <row r="265" spans="1:29" ht="32" x14ac:dyDescent="0.2">
      <c r="A265" s="71" t="s">
        <v>1187</v>
      </c>
      <c r="B265" s="47"/>
      <c r="C265" s="44" t="str">
        <f t="shared" si="4"/>
        <v>0648050806</v>
      </c>
      <c r="D265" s="71" t="s">
        <v>1187</v>
      </c>
      <c r="E265" s="71" t="s">
        <v>1187</v>
      </c>
      <c r="F265" s="71" t="s">
        <v>1756</v>
      </c>
      <c r="G265" s="71" t="s">
        <v>808</v>
      </c>
      <c r="H265" s="71" t="s">
        <v>62</v>
      </c>
      <c r="I265" s="71" t="s">
        <v>809</v>
      </c>
      <c r="J265" s="71" t="s">
        <v>1630</v>
      </c>
      <c r="K265" s="71" t="s">
        <v>14</v>
      </c>
      <c r="L265" s="72" t="b">
        <v>0</v>
      </c>
      <c r="M265" s="71" t="s">
        <v>94</v>
      </c>
      <c r="N265" s="71" t="s">
        <v>94</v>
      </c>
      <c r="O265" s="71" t="s">
        <v>71</v>
      </c>
      <c r="P265" s="71" t="s">
        <v>32</v>
      </c>
      <c r="Q265" s="71" t="s">
        <v>1480</v>
      </c>
      <c r="R265" s="71" t="s">
        <v>1481</v>
      </c>
      <c r="S265" s="72" t="s">
        <v>1</v>
      </c>
      <c r="T265" s="71" t="s">
        <v>14</v>
      </c>
      <c r="U265" s="71" t="s">
        <v>14</v>
      </c>
      <c r="V265" s="72" t="s">
        <v>1</v>
      </c>
      <c r="W265" s="71" t="s">
        <v>14</v>
      </c>
      <c r="X265" s="71" t="s">
        <v>14</v>
      </c>
      <c r="Y265" s="71" t="s">
        <v>14</v>
      </c>
      <c r="Z265" s="72" t="s">
        <v>1</v>
      </c>
      <c r="AA265" s="72" t="s">
        <v>1</v>
      </c>
      <c r="AB265" s="71" t="s">
        <v>1627</v>
      </c>
      <c r="AC265" s="72" t="s">
        <v>0</v>
      </c>
    </row>
    <row r="266" spans="1:29" ht="32" x14ac:dyDescent="0.2">
      <c r="A266" s="71" t="s">
        <v>1758</v>
      </c>
      <c r="B266" s="47"/>
      <c r="C266" s="44" t="str">
        <f t="shared" si="4"/>
        <v>0648050808</v>
      </c>
      <c r="D266" s="71" t="s">
        <v>1758</v>
      </c>
      <c r="E266" s="71" t="s">
        <v>125</v>
      </c>
      <c r="F266" s="71" t="s">
        <v>1756</v>
      </c>
      <c r="G266" s="71" t="s">
        <v>1759</v>
      </c>
      <c r="H266" s="71" t="s">
        <v>62</v>
      </c>
      <c r="I266" s="71" t="s">
        <v>1760</v>
      </c>
      <c r="J266" s="71" t="s">
        <v>1761</v>
      </c>
      <c r="K266" s="71" t="s">
        <v>14</v>
      </c>
      <c r="L266" s="72" t="b">
        <v>0</v>
      </c>
      <c r="M266" s="71" t="s">
        <v>94</v>
      </c>
      <c r="N266" s="71" t="s">
        <v>94</v>
      </c>
      <c r="O266" s="71" t="s">
        <v>71</v>
      </c>
      <c r="P266" s="71" t="s">
        <v>32</v>
      </c>
      <c r="Q266" s="71" t="s">
        <v>1480</v>
      </c>
      <c r="R266" s="71" t="s">
        <v>1481</v>
      </c>
      <c r="S266" s="72" t="s">
        <v>1</v>
      </c>
      <c r="T266" s="71" t="s">
        <v>14</v>
      </c>
      <c r="U266" s="71" t="s">
        <v>14</v>
      </c>
      <c r="V266" s="72" t="s">
        <v>1</v>
      </c>
      <c r="W266" s="71" t="s">
        <v>14</v>
      </c>
      <c r="X266" s="71" t="s">
        <v>14</v>
      </c>
      <c r="Y266" s="71" t="s">
        <v>14</v>
      </c>
      <c r="Z266" s="72" t="s">
        <v>1</v>
      </c>
      <c r="AA266" s="72" t="s">
        <v>0</v>
      </c>
      <c r="AB266" s="71" t="s">
        <v>1762</v>
      </c>
      <c r="AC266" s="72" t="s">
        <v>0</v>
      </c>
    </row>
    <row r="267" spans="1:29" ht="32" x14ac:dyDescent="0.2">
      <c r="A267" s="71" t="s">
        <v>1188</v>
      </c>
      <c r="B267" s="47"/>
      <c r="C267" s="44" t="str">
        <f t="shared" si="4"/>
        <v>0648051002</v>
      </c>
      <c r="D267" s="71" t="s">
        <v>1188</v>
      </c>
      <c r="E267" s="71" t="s">
        <v>1188</v>
      </c>
      <c r="F267" s="71" t="s">
        <v>1991</v>
      </c>
      <c r="G267" s="71" t="s">
        <v>251</v>
      </c>
      <c r="H267" s="71" t="s">
        <v>81</v>
      </c>
      <c r="I267" s="71" t="s">
        <v>14</v>
      </c>
      <c r="J267" s="71" t="s">
        <v>14</v>
      </c>
      <c r="K267" s="71" t="s">
        <v>1874</v>
      </c>
      <c r="L267" s="72" t="b">
        <v>0</v>
      </c>
      <c r="M267" s="71" t="s">
        <v>94</v>
      </c>
      <c r="N267" s="71" t="s">
        <v>94</v>
      </c>
      <c r="O267" s="71" t="s">
        <v>71</v>
      </c>
      <c r="P267" s="71" t="s">
        <v>32</v>
      </c>
      <c r="Q267" s="71" t="s">
        <v>1480</v>
      </c>
      <c r="R267" s="71" t="s">
        <v>1481</v>
      </c>
      <c r="S267" s="72" t="s">
        <v>1</v>
      </c>
      <c r="T267" s="71" t="s">
        <v>14</v>
      </c>
      <c r="U267" s="71" t="s">
        <v>14</v>
      </c>
      <c r="V267" s="72" t="s">
        <v>1</v>
      </c>
      <c r="W267" s="71" t="s">
        <v>14</v>
      </c>
      <c r="X267" s="71" t="s">
        <v>14</v>
      </c>
      <c r="Y267" s="71" t="s">
        <v>14</v>
      </c>
      <c r="Z267" s="72" t="s">
        <v>1</v>
      </c>
      <c r="AA267" s="72" t="s">
        <v>1</v>
      </c>
      <c r="AB267" s="71" t="s">
        <v>1662</v>
      </c>
      <c r="AC267" s="72" t="s">
        <v>0</v>
      </c>
    </row>
    <row r="268" spans="1:29" ht="32" x14ac:dyDescent="0.2">
      <c r="A268" s="71" t="s">
        <v>1189</v>
      </c>
      <c r="B268" s="47"/>
      <c r="C268" s="44" t="str">
        <f t="shared" si="4"/>
        <v>0648070303</v>
      </c>
      <c r="D268" s="71" t="s">
        <v>1189</v>
      </c>
      <c r="E268" s="71" t="s">
        <v>1189</v>
      </c>
      <c r="F268" s="71" t="s">
        <v>1763</v>
      </c>
      <c r="G268" s="71" t="s">
        <v>229</v>
      </c>
      <c r="H268" s="71" t="s">
        <v>62</v>
      </c>
      <c r="I268" s="71" t="s">
        <v>230</v>
      </c>
      <c r="J268" s="71" t="s">
        <v>1642</v>
      </c>
      <c r="K268" s="71" t="s">
        <v>14</v>
      </c>
      <c r="L268" s="72" t="b">
        <v>0</v>
      </c>
      <c r="M268" s="71" t="s">
        <v>99</v>
      </c>
      <c r="N268" s="71" t="s">
        <v>100</v>
      </c>
      <c r="O268" s="71" t="s">
        <v>71</v>
      </c>
      <c r="P268" s="71" t="s">
        <v>32</v>
      </c>
      <c r="Q268" s="71" t="s">
        <v>1480</v>
      </c>
      <c r="R268" s="71" t="s">
        <v>1481</v>
      </c>
      <c r="S268" s="72" t="s">
        <v>1</v>
      </c>
      <c r="T268" s="71" t="s">
        <v>14</v>
      </c>
      <c r="U268" s="71" t="s">
        <v>14</v>
      </c>
      <c r="V268" s="72" t="s">
        <v>1</v>
      </c>
      <c r="W268" s="71" t="s">
        <v>14</v>
      </c>
      <c r="X268" s="71" t="s">
        <v>14</v>
      </c>
      <c r="Y268" s="71" t="s">
        <v>14</v>
      </c>
      <c r="Z268" s="72" t="s">
        <v>1</v>
      </c>
      <c r="AA268" s="72" t="s">
        <v>1</v>
      </c>
      <c r="AB268" s="71" t="s">
        <v>1627</v>
      </c>
      <c r="AC268" s="72" t="s">
        <v>0</v>
      </c>
    </row>
    <row r="269" spans="1:29" ht="32" x14ac:dyDescent="0.2">
      <c r="A269" s="71" t="s">
        <v>1190</v>
      </c>
      <c r="B269" s="47"/>
      <c r="C269" s="44" t="str">
        <f t="shared" si="4"/>
        <v>0649010202</v>
      </c>
      <c r="D269" s="71" t="s">
        <v>1190</v>
      </c>
      <c r="E269" s="71" t="s">
        <v>1190</v>
      </c>
      <c r="F269" s="71" t="s">
        <v>1992</v>
      </c>
      <c r="G269" s="71" t="s">
        <v>264</v>
      </c>
      <c r="H269" s="71" t="s">
        <v>81</v>
      </c>
      <c r="I269" s="71" t="s">
        <v>14</v>
      </c>
      <c r="J269" s="71" t="s">
        <v>14</v>
      </c>
      <c r="K269" s="71" t="s">
        <v>1872</v>
      </c>
      <c r="L269" s="72" t="b">
        <v>0</v>
      </c>
      <c r="M269" s="71" t="s">
        <v>87</v>
      </c>
      <c r="N269" s="71" t="s">
        <v>88</v>
      </c>
      <c r="O269" s="71" t="s">
        <v>71</v>
      </c>
      <c r="P269" s="71" t="s">
        <v>32</v>
      </c>
      <c r="Q269" s="71" t="s">
        <v>1480</v>
      </c>
      <c r="R269" s="71" t="s">
        <v>1481</v>
      </c>
      <c r="S269" s="72" t="s">
        <v>1</v>
      </c>
      <c r="T269" s="71" t="s">
        <v>14</v>
      </c>
      <c r="U269" s="71" t="s">
        <v>14</v>
      </c>
      <c r="V269" s="72" t="s">
        <v>1</v>
      </c>
      <c r="W269" s="71" t="s">
        <v>14</v>
      </c>
      <c r="X269" s="71" t="s">
        <v>14</v>
      </c>
      <c r="Y269" s="71" t="s">
        <v>14</v>
      </c>
      <c r="Z269" s="72" t="s">
        <v>1</v>
      </c>
      <c r="AA269" s="72" t="s">
        <v>1</v>
      </c>
      <c r="AB269" s="71" t="s">
        <v>1892</v>
      </c>
      <c r="AC269" s="72" t="s">
        <v>0</v>
      </c>
    </row>
    <row r="270" spans="1:29" ht="32" x14ac:dyDescent="0.2">
      <c r="A270" s="71" t="s">
        <v>1191</v>
      </c>
      <c r="B270" s="47"/>
      <c r="C270" s="44" t="str">
        <f t="shared" si="4"/>
        <v>0649010403</v>
      </c>
      <c r="D270" s="71" t="s">
        <v>1191</v>
      </c>
      <c r="E270" s="71" t="s">
        <v>1191</v>
      </c>
      <c r="F270" s="71" t="s">
        <v>1993</v>
      </c>
      <c r="G270" s="71" t="s">
        <v>118</v>
      </c>
      <c r="H270" s="71" t="s">
        <v>81</v>
      </c>
      <c r="I270" s="71" t="s">
        <v>14</v>
      </c>
      <c r="J270" s="71" t="s">
        <v>14</v>
      </c>
      <c r="K270" s="71" t="s">
        <v>1881</v>
      </c>
      <c r="L270" s="72" t="b">
        <v>0</v>
      </c>
      <c r="M270" s="71" t="s">
        <v>87</v>
      </c>
      <c r="N270" s="71" t="s">
        <v>88</v>
      </c>
      <c r="O270" s="71" t="s">
        <v>71</v>
      </c>
      <c r="P270" s="71" t="s">
        <v>32</v>
      </c>
      <c r="Q270" s="71" t="s">
        <v>1480</v>
      </c>
      <c r="R270" s="71" t="s">
        <v>1481</v>
      </c>
      <c r="S270" s="72" t="s">
        <v>1</v>
      </c>
      <c r="T270" s="71" t="s">
        <v>14</v>
      </c>
      <c r="U270" s="71" t="s">
        <v>14</v>
      </c>
      <c r="V270" s="72" t="s">
        <v>1</v>
      </c>
      <c r="W270" s="71" t="s">
        <v>14</v>
      </c>
      <c r="X270" s="71" t="s">
        <v>14</v>
      </c>
      <c r="Y270" s="71" t="s">
        <v>14</v>
      </c>
      <c r="Z270" s="72" t="s">
        <v>1</v>
      </c>
      <c r="AA270" s="72" t="s">
        <v>1</v>
      </c>
      <c r="AB270" s="71" t="s">
        <v>1779</v>
      </c>
      <c r="AC270" s="72" t="s">
        <v>0</v>
      </c>
    </row>
    <row r="271" spans="1:29" ht="32" x14ac:dyDescent="0.2">
      <c r="A271" s="71" t="s">
        <v>1192</v>
      </c>
      <c r="B271" s="47"/>
      <c r="C271" s="44" t="str">
        <f t="shared" si="4"/>
        <v>0649010404</v>
      </c>
      <c r="D271" s="71" t="s">
        <v>1192</v>
      </c>
      <c r="E271" s="71" t="s">
        <v>1192</v>
      </c>
      <c r="F271" s="71" t="s">
        <v>1993</v>
      </c>
      <c r="G271" s="71" t="s">
        <v>112</v>
      </c>
      <c r="H271" s="71" t="s">
        <v>81</v>
      </c>
      <c r="I271" s="71" t="s">
        <v>14</v>
      </c>
      <c r="J271" s="71" t="s">
        <v>14</v>
      </c>
      <c r="K271" s="71" t="s">
        <v>1881</v>
      </c>
      <c r="L271" s="72" t="b">
        <v>0</v>
      </c>
      <c r="M271" s="71" t="s">
        <v>87</v>
      </c>
      <c r="N271" s="71" t="s">
        <v>88</v>
      </c>
      <c r="O271" s="71" t="s">
        <v>71</v>
      </c>
      <c r="P271" s="71" t="s">
        <v>32</v>
      </c>
      <c r="Q271" s="71" t="s">
        <v>1480</v>
      </c>
      <c r="R271" s="71" t="s">
        <v>1481</v>
      </c>
      <c r="S271" s="72" t="s">
        <v>1</v>
      </c>
      <c r="T271" s="71" t="s">
        <v>14</v>
      </c>
      <c r="U271" s="71" t="s">
        <v>14</v>
      </c>
      <c r="V271" s="72" t="s">
        <v>1</v>
      </c>
      <c r="W271" s="71" t="s">
        <v>14</v>
      </c>
      <c r="X271" s="71" t="s">
        <v>14</v>
      </c>
      <c r="Y271" s="71" t="s">
        <v>14</v>
      </c>
      <c r="Z271" s="72" t="s">
        <v>1</v>
      </c>
      <c r="AA271" s="72" t="s">
        <v>1</v>
      </c>
      <c r="AB271" s="71" t="s">
        <v>1779</v>
      </c>
      <c r="AC271" s="72" t="s">
        <v>0</v>
      </c>
    </row>
    <row r="272" spans="1:29" ht="32" x14ac:dyDescent="0.2">
      <c r="A272" s="71" t="s">
        <v>1193</v>
      </c>
      <c r="B272" s="47"/>
      <c r="C272" s="44" t="str">
        <f t="shared" si="4"/>
        <v>0649010405</v>
      </c>
      <c r="D272" s="71" t="s">
        <v>1193</v>
      </c>
      <c r="E272" s="71" t="s">
        <v>1193</v>
      </c>
      <c r="F272" s="71" t="s">
        <v>1993</v>
      </c>
      <c r="G272" s="71" t="s">
        <v>119</v>
      </c>
      <c r="H272" s="71" t="s">
        <v>81</v>
      </c>
      <c r="I272" s="71" t="s">
        <v>14</v>
      </c>
      <c r="J272" s="71" t="s">
        <v>14</v>
      </c>
      <c r="K272" s="71" t="s">
        <v>1881</v>
      </c>
      <c r="L272" s="72" t="b">
        <v>0</v>
      </c>
      <c r="M272" s="71" t="s">
        <v>87</v>
      </c>
      <c r="N272" s="71" t="s">
        <v>88</v>
      </c>
      <c r="O272" s="71" t="s">
        <v>71</v>
      </c>
      <c r="P272" s="71" t="s">
        <v>32</v>
      </c>
      <c r="Q272" s="71" t="s">
        <v>1480</v>
      </c>
      <c r="R272" s="71" t="s">
        <v>1481</v>
      </c>
      <c r="S272" s="72" t="s">
        <v>1</v>
      </c>
      <c r="T272" s="71" t="s">
        <v>14</v>
      </c>
      <c r="U272" s="71" t="s">
        <v>14</v>
      </c>
      <c r="V272" s="72" t="s">
        <v>1</v>
      </c>
      <c r="W272" s="71" t="s">
        <v>14</v>
      </c>
      <c r="X272" s="71" t="s">
        <v>14</v>
      </c>
      <c r="Y272" s="71" t="s">
        <v>14</v>
      </c>
      <c r="Z272" s="72" t="s">
        <v>1</v>
      </c>
      <c r="AA272" s="72" t="s">
        <v>1</v>
      </c>
      <c r="AB272" s="71" t="s">
        <v>1779</v>
      </c>
      <c r="AC272" s="72" t="s">
        <v>0</v>
      </c>
    </row>
    <row r="273" spans="1:29" ht="32" x14ac:dyDescent="0.2">
      <c r="A273" s="71" t="s">
        <v>1194</v>
      </c>
      <c r="B273" s="47"/>
      <c r="C273" s="44" t="str">
        <f t="shared" si="4"/>
        <v>0649010406</v>
      </c>
      <c r="D273" s="71" t="s">
        <v>1194</v>
      </c>
      <c r="E273" s="71" t="s">
        <v>1194</v>
      </c>
      <c r="F273" s="71" t="s">
        <v>1993</v>
      </c>
      <c r="G273" s="71" t="s">
        <v>677</v>
      </c>
      <c r="H273" s="71" t="s">
        <v>81</v>
      </c>
      <c r="I273" s="71" t="s">
        <v>14</v>
      </c>
      <c r="J273" s="71" t="s">
        <v>14</v>
      </c>
      <c r="K273" s="71" t="s">
        <v>1881</v>
      </c>
      <c r="L273" s="72" t="b">
        <v>0</v>
      </c>
      <c r="M273" s="71" t="s">
        <v>87</v>
      </c>
      <c r="N273" s="71" t="s">
        <v>88</v>
      </c>
      <c r="O273" s="71" t="s">
        <v>71</v>
      </c>
      <c r="P273" s="71" t="s">
        <v>32</v>
      </c>
      <c r="Q273" s="71" t="s">
        <v>1480</v>
      </c>
      <c r="R273" s="71" t="s">
        <v>1481</v>
      </c>
      <c r="S273" s="72" t="s">
        <v>1</v>
      </c>
      <c r="T273" s="71" t="s">
        <v>14</v>
      </c>
      <c r="U273" s="71" t="s">
        <v>14</v>
      </c>
      <c r="V273" s="72" t="s">
        <v>1</v>
      </c>
      <c r="W273" s="71" t="s">
        <v>14</v>
      </c>
      <c r="X273" s="71" t="s">
        <v>14</v>
      </c>
      <c r="Y273" s="71" t="s">
        <v>14</v>
      </c>
      <c r="Z273" s="72" t="s">
        <v>1</v>
      </c>
      <c r="AA273" s="72" t="s">
        <v>1</v>
      </c>
      <c r="AB273" s="71" t="s">
        <v>1779</v>
      </c>
      <c r="AC273" s="72" t="s">
        <v>0</v>
      </c>
    </row>
    <row r="274" spans="1:29" ht="32" x14ac:dyDescent="0.2">
      <c r="A274" s="71" t="s">
        <v>1195</v>
      </c>
      <c r="B274" s="47"/>
      <c r="C274" s="44" t="str">
        <f t="shared" si="4"/>
        <v>0649010408</v>
      </c>
      <c r="D274" s="71" t="s">
        <v>1195</v>
      </c>
      <c r="E274" s="71" t="s">
        <v>1195</v>
      </c>
      <c r="F274" s="71" t="s">
        <v>1993</v>
      </c>
      <c r="G274" s="71" t="s">
        <v>179</v>
      </c>
      <c r="H274" s="71" t="s">
        <v>81</v>
      </c>
      <c r="I274" s="71" t="s">
        <v>14</v>
      </c>
      <c r="J274" s="71" t="s">
        <v>14</v>
      </c>
      <c r="K274" s="71" t="s">
        <v>1874</v>
      </c>
      <c r="L274" s="72" t="b">
        <v>0</v>
      </c>
      <c r="M274" s="71" t="s">
        <v>87</v>
      </c>
      <c r="N274" s="71" t="s">
        <v>88</v>
      </c>
      <c r="O274" s="71" t="s">
        <v>71</v>
      </c>
      <c r="P274" s="71" t="s">
        <v>32</v>
      </c>
      <c r="Q274" s="71" t="s">
        <v>1480</v>
      </c>
      <c r="R274" s="71" t="s">
        <v>1481</v>
      </c>
      <c r="S274" s="72" t="s">
        <v>1</v>
      </c>
      <c r="T274" s="71" t="s">
        <v>14</v>
      </c>
      <c r="U274" s="71" t="s">
        <v>14</v>
      </c>
      <c r="V274" s="72" t="s">
        <v>1</v>
      </c>
      <c r="W274" s="71" t="s">
        <v>14</v>
      </c>
      <c r="X274" s="71" t="s">
        <v>14</v>
      </c>
      <c r="Y274" s="71" t="s">
        <v>14</v>
      </c>
      <c r="Z274" s="72" t="s">
        <v>1</v>
      </c>
      <c r="AA274" s="72" t="s">
        <v>1</v>
      </c>
      <c r="AB274" s="71" t="s">
        <v>1610</v>
      </c>
      <c r="AC274" s="72" t="s">
        <v>0</v>
      </c>
    </row>
    <row r="275" spans="1:29" ht="32" x14ac:dyDescent="0.2">
      <c r="A275" s="71" t="s">
        <v>1196</v>
      </c>
      <c r="B275" s="47"/>
      <c r="C275" s="44" t="str">
        <f t="shared" si="4"/>
        <v>0649010409</v>
      </c>
      <c r="D275" s="71" t="s">
        <v>1196</v>
      </c>
      <c r="E275" s="71" t="s">
        <v>1196</v>
      </c>
      <c r="F275" s="71" t="s">
        <v>1993</v>
      </c>
      <c r="G275" s="71" t="s">
        <v>175</v>
      </c>
      <c r="H275" s="71" t="s">
        <v>81</v>
      </c>
      <c r="I275" s="71" t="s">
        <v>14</v>
      </c>
      <c r="J275" s="71" t="s">
        <v>14</v>
      </c>
      <c r="K275" s="71" t="s">
        <v>1872</v>
      </c>
      <c r="L275" s="72" t="b">
        <v>0</v>
      </c>
      <c r="M275" s="71" t="s">
        <v>87</v>
      </c>
      <c r="N275" s="71" t="s">
        <v>88</v>
      </c>
      <c r="O275" s="71" t="s">
        <v>71</v>
      </c>
      <c r="P275" s="71" t="s">
        <v>32</v>
      </c>
      <c r="Q275" s="71" t="s">
        <v>1480</v>
      </c>
      <c r="R275" s="71" t="s">
        <v>1481</v>
      </c>
      <c r="S275" s="72" t="s">
        <v>1</v>
      </c>
      <c r="T275" s="71" t="s">
        <v>14</v>
      </c>
      <c r="U275" s="71" t="s">
        <v>14</v>
      </c>
      <c r="V275" s="72" t="s">
        <v>1</v>
      </c>
      <c r="W275" s="71" t="s">
        <v>14</v>
      </c>
      <c r="X275" s="71" t="s">
        <v>14</v>
      </c>
      <c r="Y275" s="71" t="s">
        <v>14</v>
      </c>
      <c r="Z275" s="72" t="s">
        <v>1</v>
      </c>
      <c r="AA275" s="72" t="s">
        <v>1</v>
      </c>
      <c r="AB275" s="71" t="s">
        <v>1610</v>
      </c>
      <c r="AC275" s="72" t="s">
        <v>0</v>
      </c>
    </row>
    <row r="276" spans="1:29" ht="32" x14ac:dyDescent="0.2">
      <c r="A276" s="71" t="s">
        <v>1197</v>
      </c>
      <c r="B276" s="47"/>
      <c r="C276" s="44" t="str">
        <f t="shared" si="4"/>
        <v>0649010410</v>
      </c>
      <c r="D276" s="71" t="s">
        <v>1197</v>
      </c>
      <c r="E276" s="71" t="s">
        <v>1197</v>
      </c>
      <c r="F276" s="71" t="s">
        <v>1993</v>
      </c>
      <c r="G276" s="71" t="s">
        <v>181</v>
      </c>
      <c r="H276" s="71" t="s">
        <v>81</v>
      </c>
      <c r="I276" s="71" t="s">
        <v>14</v>
      </c>
      <c r="J276" s="71" t="s">
        <v>14</v>
      </c>
      <c r="K276" s="71" t="s">
        <v>1872</v>
      </c>
      <c r="L276" s="72" t="b">
        <v>0</v>
      </c>
      <c r="M276" s="71" t="s">
        <v>87</v>
      </c>
      <c r="N276" s="71" t="s">
        <v>88</v>
      </c>
      <c r="O276" s="71" t="s">
        <v>71</v>
      </c>
      <c r="P276" s="71" t="s">
        <v>32</v>
      </c>
      <c r="Q276" s="71" t="s">
        <v>1480</v>
      </c>
      <c r="R276" s="71" t="s">
        <v>1481</v>
      </c>
      <c r="S276" s="72" t="s">
        <v>1</v>
      </c>
      <c r="T276" s="71" t="s">
        <v>14</v>
      </c>
      <c r="U276" s="71" t="s">
        <v>14</v>
      </c>
      <c r="V276" s="72" t="s">
        <v>1</v>
      </c>
      <c r="W276" s="71" t="s">
        <v>14</v>
      </c>
      <c r="X276" s="71" t="s">
        <v>14</v>
      </c>
      <c r="Y276" s="71" t="s">
        <v>14</v>
      </c>
      <c r="Z276" s="72" t="s">
        <v>1</v>
      </c>
      <c r="AA276" s="72" t="s">
        <v>1</v>
      </c>
      <c r="AB276" s="71" t="s">
        <v>1610</v>
      </c>
      <c r="AC276" s="72" t="s">
        <v>0</v>
      </c>
    </row>
    <row r="277" spans="1:29" ht="48" x14ac:dyDescent="0.2">
      <c r="A277" s="71" t="s">
        <v>1198</v>
      </c>
      <c r="B277" s="47"/>
      <c r="C277" s="44" t="str">
        <f t="shared" si="4"/>
        <v>0649010411</v>
      </c>
      <c r="D277" s="71" t="s">
        <v>1198</v>
      </c>
      <c r="E277" s="71" t="s">
        <v>1198</v>
      </c>
      <c r="F277" s="71" t="s">
        <v>1993</v>
      </c>
      <c r="G277" s="71" t="s">
        <v>117</v>
      </c>
      <c r="H277" s="71" t="s">
        <v>81</v>
      </c>
      <c r="I277" s="71" t="s">
        <v>14</v>
      </c>
      <c r="J277" s="71" t="s">
        <v>14</v>
      </c>
      <c r="K277" s="71" t="s">
        <v>1875</v>
      </c>
      <c r="L277" s="72" t="b">
        <v>0</v>
      </c>
      <c r="M277" s="71" t="s">
        <v>87</v>
      </c>
      <c r="N277" s="71" t="s">
        <v>88</v>
      </c>
      <c r="O277" s="71" t="s">
        <v>71</v>
      </c>
      <c r="P277" s="71" t="s">
        <v>32</v>
      </c>
      <c r="Q277" s="71" t="s">
        <v>1480</v>
      </c>
      <c r="R277" s="71" t="s">
        <v>1481</v>
      </c>
      <c r="S277" s="72" t="s">
        <v>1</v>
      </c>
      <c r="T277" s="71" t="s">
        <v>14</v>
      </c>
      <c r="U277" s="71" t="s">
        <v>14</v>
      </c>
      <c r="V277" s="72" t="s">
        <v>1</v>
      </c>
      <c r="W277" s="71" t="s">
        <v>14</v>
      </c>
      <c r="X277" s="71" t="s">
        <v>14</v>
      </c>
      <c r="Y277" s="71" t="s">
        <v>14</v>
      </c>
      <c r="Z277" s="72" t="s">
        <v>1</v>
      </c>
      <c r="AA277" s="72" t="s">
        <v>1</v>
      </c>
      <c r="AB277" s="71" t="s">
        <v>1695</v>
      </c>
      <c r="AC277" s="72" t="s">
        <v>0</v>
      </c>
    </row>
    <row r="278" spans="1:29" ht="32" x14ac:dyDescent="0.2">
      <c r="A278" s="71" t="s">
        <v>1199</v>
      </c>
      <c r="B278" s="47"/>
      <c r="C278" s="44" t="str">
        <f t="shared" si="4"/>
        <v>0649010501</v>
      </c>
      <c r="D278" s="71" t="s">
        <v>1199</v>
      </c>
      <c r="E278" s="71" t="s">
        <v>125</v>
      </c>
      <c r="F278" s="71" t="s">
        <v>1764</v>
      </c>
      <c r="G278" s="71" t="s">
        <v>290</v>
      </c>
      <c r="H278" s="71" t="s">
        <v>62</v>
      </c>
      <c r="I278" s="71" t="s">
        <v>291</v>
      </c>
      <c r="J278" s="71" t="s">
        <v>1765</v>
      </c>
      <c r="K278" s="71" t="s">
        <v>14</v>
      </c>
      <c r="L278" s="72" t="b">
        <v>0</v>
      </c>
      <c r="M278" s="71" t="s">
        <v>87</v>
      </c>
      <c r="N278" s="71" t="s">
        <v>88</v>
      </c>
      <c r="O278" s="71" t="s">
        <v>71</v>
      </c>
      <c r="P278" s="71" t="s">
        <v>32</v>
      </c>
      <c r="Q278" s="71" t="s">
        <v>1480</v>
      </c>
      <c r="R278" s="71" t="s">
        <v>1481</v>
      </c>
      <c r="S278" s="72" t="s">
        <v>1</v>
      </c>
      <c r="T278" s="71" t="s">
        <v>14</v>
      </c>
      <c r="U278" s="71" t="s">
        <v>14</v>
      </c>
      <c r="V278" s="72" t="s">
        <v>1</v>
      </c>
      <c r="W278" s="71" t="s">
        <v>14</v>
      </c>
      <c r="X278" s="71" t="s">
        <v>14</v>
      </c>
      <c r="Y278" s="71" t="s">
        <v>14</v>
      </c>
      <c r="Z278" s="72" t="s">
        <v>1</v>
      </c>
      <c r="AA278" s="72" t="s">
        <v>1</v>
      </c>
      <c r="AB278" s="71" t="s">
        <v>1762</v>
      </c>
      <c r="AC278" s="72" t="s">
        <v>0</v>
      </c>
    </row>
    <row r="279" spans="1:29" ht="32" x14ac:dyDescent="0.2">
      <c r="A279" s="71" t="s">
        <v>1200</v>
      </c>
      <c r="B279" s="47"/>
      <c r="C279" s="44" t="str">
        <f t="shared" si="4"/>
        <v>0649020201</v>
      </c>
      <c r="D279" s="71" t="s">
        <v>1200</v>
      </c>
      <c r="E279" s="71" t="s">
        <v>1200</v>
      </c>
      <c r="F279" s="71" t="s">
        <v>1766</v>
      </c>
      <c r="G279" s="71" t="s">
        <v>511</v>
      </c>
      <c r="H279" s="71" t="s">
        <v>62</v>
      </c>
      <c r="I279" s="71" t="s">
        <v>512</v>
      </c>
      <c r="J279" s="71" t="s">
        <v>1642</v>
      </c>
      <c r="K279" s="71" t="s">
        <v>14</v>
      </c>
      <c r="L279" s="72" t="b">
        <v>0</v>
      </c>
      <c r="M279" s="71" t="s">
        <v>87</v>
      </c>
      <c r="N279" s="71" t="s">
        <v>88</v>
      </c>
      <c r="O279" s="71" t="s">
        <v>71</v>
      </c>
      <c r="P279" s="71" t="s">
        <v>32</v>
      </c>
      <c r="Q279" s="71" t="s">
        <v>1480</v>
      </c>
      <c r="R279" s="71" t="s">
        <v>1481</v>
      </c>
      <c r="S279" s="72" t="s">
        <v>1</v>
      </c>
      <c r="T279" s="71" t="s">
        <v>14</v>
      </c>
      <c r="U279" s="71" t="s">
        <v>14</v>
      </c>
      <c r="V279" s="72" t="s">
        <v>1</v>
      </c>
      <c r="W279" s="71" t="s">
        <v>14</v>
      </c>
      <c r="X279" s="71" t="s">
        <v>14</v>
      </c>
      <c r="Y279" s="71" t="s">
        <v>14</v>
      </c>
      <c r="Z279" s="72" t="s">
        <v>1</v>
      </c>
      <c r="AA279" s="72" t="s">
        <v>1</v>
      </c>
      <c r="AB279" s="71" t="s">
        <v>1610</v>
      </c>
      <c r="AC279" s="72" t="s">
        <v>0</v>
      </c>
    </row>
    <row r="280" spans="1:29" ht="32" x14ac:dyDescent="0.2">
      <c r="A280" s="71" t="s">
        <v>1201</v>
      </c>
      <c r="B280" s="47"/>
      <c r="C280" s="44" t="str">
        <f t="shared" si="4"/>
        <v>0649020500</v>
      </c>
      <c r="D280" s="71" t="s">
        <v>1201</v>
      </c>
      <c r="E280" s="71" t="s">
        <v>1201</v>
      </c>
      <c r="F280" s="71" t="s">
        <v>1767</v>
      </c>
      <c r="G280" s="71" t="s">
        <v>267</v>
      </c>
      <c r="H280" s="71" t="s">
        <v>62</v>
      </c>
      <c r="I280" s="71" t="s">
        <v>268</v>
      </c>
      <c r="J280" s="71" t="s">
        <v>1768</v>
      </c>
      <c r="K280" s="71" t="s">
        <v>14</v>
      </c>
      <c r="L280" s="72" t="b">
        <v>0</v>
      </c>
      <c r="M280" s="71" t="s">
        <v>87</v>
      </c>
      <c r="N280" s="71" t="s">
        <v>88</v>
      </c>
      <c r="O280" s="71" t="s">
        <v>71</v>
      </c>
      <c r="P280" s="71" t="s">
        <v>32</v>
      </c>
      <c r="Q280" s="71" t="s">
        <v>1480</v>
      </c>
      <c r="R280" s="71" t="s">
        <v>1481</v>
      </c>
      <c r="S280" s="72" t="s">
        <v>1</v>
      </c>
      <c r="T280" s="71" t="s">
        <v>14</v>
      </c>
      <c r="U280" s="71" t="s">
        <v>14</v>
      </c>
      <c r="V280" s="72" t="s">
        <v>1</v>
      </c>
      <c r="W280" s="71" t="s">
        <v>14</v>
      </c>
      <c r="X280" s="71" t="s">
        <v>14</v>
      </c>
      <c r="Y280" s="71" t="s">
        <v>14</v>
      </c>
      <c r="Z280" s="72" t="s">
        <v>0</v>
      </c>
      <c r="AA280" s="72" t="s">
        <v>1</v>
      </c>
      <c r="AB280" s="71" t="s">
        <v>14</v>
      </c>
      <c r="AC280" s="72" t="s">
        <v>0</v>
      </c>
    </row>
    <row r="281" spans="1:29" ht="32" x14ac:dyDescent="0.2">
      <c r="A281" s="71" t="s">
        <v>1202</v>
      </c>
      <c r="B281" s="47"/>
      <c r="C281" s="44" t="str">
        <f t="shared" si="4"/>
        <v>0649020502</v>
      </c>
      <c r="D281" s="71" t="s">
        <v>1202</v>
      </c>
      <c r="E281" s="71" t="s">
        <v>1202</v>
      </c>
      <c r="F281" s="71" t="s">
        <v>1767</v>
      </c>
      <c r="G281" s="71" t="s">
        <v>258</v>
      </c>
      <c r="H281" s="71" t="s">
        <v>62</v>
      </c>
      <c r="I281" s="71" t="s">
        <v>259</v>
      </c>
      <c r="J281" s="71" t="s">
        <v>1769</v>
      </c>
      <c r="K281" s="71" t="s">
        <v>14</v>
      </c>
      <c r="L281" s="72" t="b">
        <v>0</v>
      </c>
      <c r="M281" s="71" t="s">
        <v>87</v>
      </c>
      <c r="N281" s="71" t="s">
        <v>88</v>
      </c>
      <c r="O281" s="71" t="s">
        <v>71</v>
      </c>
      <c r="P281" s="71" t="s">
        <v>32</v>
      </c>
      <c r="Q281" s="71" t="s">
        <v>1480</v>
      </c>
      <c r="R281" s="71" t="s">
        <v>1481</v>
      </c>
      <c r="S281" s="72" t="s">
        <v>1</v>
      </c>
      <c r="T281" s="71" t="s">
        <v>14</v>
      </c>
      <c r="U281" s="71" t="s">
        <v>14</v>
      </c>
      <c r="V281" s="72" t="s">
        <v>1</v>
      </c>
      <c r="W281" s="71" t="s">
        <v>14</v>
      </c>
      <c r="X281" s="71" t="s">
        <v>14</v>
      </c>
      <c r="Y281" s="71" t="s">
        <v>14</v>
      </c>
      <c r="Z281" s="72" t="s">
        <v>0</v>
      </c>
      <c r="AA281" s="72" t="s">
        <v>1</v>
      </c>
      <c r="AB281" s="71" t="s">
        <v>14</v>
      </c>
      <c r="AC281" s="72" t="s">
        <v>0</v>
      </c>
    </row>
    <row r="282" spans="1:29" ht="32" x14ac:dyDescent="0.2">
      <c r="A282" s="71" t="s">
        <v>1203</v>
      </c>
      <c r="B282" s="47"/>
      <c r="C282" s="44" t="str">
        <f t="shared" si="4"/>
        <v>0650010208</v>
      </c>
      <c r="D282" s="71" t="s">
        <v>1203</v>
      </c>
      <c r="E282" s="71" t="s">
        <v>1203</v>
      </c>
      <c r="F282" s="71" t="s">
        <v>1994</v>
      </c>
      <c r="G282" s="71" t="s">
        <v>364</v>
      </c>
      <c r="H282" s="71" t="s">
        <v>81</v>
      </c>
      <c r="I282" s="71" t="s">
        <v>14</v>
      </c>
      <c r="J282" s="71" t="s">
        <v>14</v>
      </c>
      <c r="K282" s="71" t="s">
        <v>1871</v>
      </c>
      <c r="L282" s="72" t="b">
        <v>0</v>
      </c>
      <c r="M282" s="71" t="s">
        <v>69</v>
      </c>
      <c r="N282" s="71" t="s">
        <v>70</v>
      </c>
      <c r="O282" s="71" t="s">
        <v>71</v>
      </c>
      <c r="P282" s="71" t="s">
        <v>72</v>
      </c>
      <c r="Q282" s="71" t="s">
        <v>1480</v>
      </c>
      <c r="R282" s="71" t="s">
        <v>1481</v>
      </c>
      <c r="S282" s="72" t="s">
        <v>1</v>
      </c>
      <c r="T282" s="71" t="s">
        <v>14</v>
      </c>
      <c r="U282" s="71" t="s">
        <v>14</v>
      </c>
      <c r="V282" s="72" t="s">
        <v>1</v>
      </c>
      <c r="W282" s="71" t="s">
        <v>14</v>
      </c>
      <c r="X282" s="71" t="s">
        <v>14</v>
      </c>
      <c r="Y282" s="71" t="s">
        <v>14</v>
      </c>
      <c r="Z282" s="72" t="s">
        <v>1</v>
      </c>
      <c r="AA282" s="72" t="s">
        <v>1</v>
      </c>
      <c r="AB282" s="71" t="s">
        <v>14</v>
      </c>
      <c r="AC282" s="72" t="s">
        <v>0</v>
      </c>
    </row>
    <row r="283" spans="1:29" ht="32" x14ac:dyDescent="0.2">
      <c r="A283" s="71" t="s">
        <v>1204</v>
      </c>
      <c r="B283" s="47"/>
      <c r="C283" s="44" t="str">
        <f t="shared" si="4"/>
        <v>0650010215</v>
      </c>
      <c r="D283" s="71" t="s">
        <v>1204</v>
      </c>
      <c r="E283" s="71" t="s">
        <v>1204</v>
      </c>
      <c r="F283" s="71" t="s">
        <v>1994</v>
      </c>
      <c r="G283" s="71" t="s">
        <v>804</v>
      </c>
      <c r="H283" s="71" t="s">
        <v>81</v>
      </c>
      <c r="I283" s="71" t="s">
        <v>14</v>
      </c>
      <c r="J283" s="71" t="s">
        <v>14</v>
      </c>
      <c r="K283" s="71" t="s">
        <v>1874</v>
      </c>
      <c r="L283" s="72" t="b">
        <v>0</v>
      </c>
      <c r="M283" s="71" t="s">
        <v>69</v>
      </c>
      <c r="N283" s="71" t="s">
        <v>70</v>
      </c>
      <c r="O283" s="71" t="s">
        <v>71</v>
      </c>
      <c r="P283" s="71" t="s">
        <v>72</v>
      </c>
      <c r="Q283" s="71" t="s">
        <v>1480</v>
      </c>
      <c r="R283" s="71" t="s">
        <v>1481</v>
      </c>
      <c r="S283" s="72" t="s">
        <v>1</v>
      </c>
      <c r="T283" s="71" t="s">
        <v>14</v>
      </c>
      <c r="U283" s="71" t="s">
        <v>14</v>
      </c>
      <c r="V283" s="72" t="s">
        <v>1</v>
      </c>
      <c r="W283" s="71" t="s">
        <v>14</v>
      </c>
      <c r="X283" s="71" t="s">
        <v>14</v>
      </c>
      <c r="Y283" s="71" t="s">
        <v>14</v>
      </c>
      <c r="Z283" s="72" t="s">
        <v>1</v>
      </c>
      <c r="AA283" s="72" t="s">
        <v>1</v>
      </c>
      <c r="AB283" s="71" t="s">
        <v>14</v>
      </c>
      <c r="AC283" s="72" t="s">
        <v>0</v>
      </c>
    </row>
    <row r="284" spans="1:29" ht="32" x14ac:dyDescent="0.2">
      <c r="A284" s="71" t="s">
        <v>1205</v>
      </c>
      <c r="B284" s="47"/>
      <c r="C284" s="44" t="str">
        <f t="shared" si="4"/>
        <v>0650010218</v>
      </c>
      <c r="D284" s="71" t="s">
        <v>1205</v>
      </c>
      <c r="E284" s="71" t="s">
        <v>1205</v>
      </c>
      <c r="F284" s="71" t="s">
        <v>1994</v>
      </c>
      <c r="G284" s="71" t="s">
        <v>805</v>
      </c>
      <c r="H284" s="71" t="s">
        <v>81</v>
      </c>
      <c r="I284" s="71" t="s">
        <v>14</v>
      </c>
      <c r="J284" s="71" t="s">
        <v>14</v>
      </c>
      <c r="K284" s="71" t="s">
        <v>1872</v>
      </c>
      <c r="L284" s="72" t="b">
        <v>0</v>
      </c>
      <c r="M284" s="71" t="s">
        <v>69</v>
      </c>
      <c r="N284" s="71" t="s">
        <v>70</v>
      </c>
      <c r="O284" s="71" t="s">
        <v>71</v>
      </c>
      <c r="P284" s="71" t="s">
        <v>72</v>
      </c>
      <c r="Q284" s="71" t="s">
        <v>1480</v>
      </c>
      <c r="R284" s="71" t="s">
        <v>1481</v>
      </c>
      <c r="S284" s="72" t="s">
        <v>1</v>
      </c>
      <c r="T284" s="71" t="s">
        <v>14</v>
      </c>
      <c r="U284" s="71" t="s">
        <v>14</v>
      </c>
      <c r="V284" s="72" t="s">
        <v>1</v>
      </c>
      <c r="W284" s="71" t="s">
        <v>14</v>
      </c>
      <c r="X284" s="71" t="s">
        <v>14</v>
      </c>
      <c r="Y284" s="71" t="s">
        <v>14</v>
      </c>
      <c r="Z284" s="72" t="s">
        <v>1</v>
      </c>
      <c r="AA284" s="72" t="s">
        <v>1</v>
      </c>
      <c r="AB284" s="71" t="s">
        <v>14</v>
      </c>
      <c r="AC284" s="72" t="s">
        <v>0</v>
      </c>
    </row>
    <row r="285" spans="1:29" ht="32" x14ac:dyDescent="0.2">
      <c r="A285" s="71" t="s">
        <v>1206</v>
      </c>
      <c r="B285" s="47"/>
      <c r="C285" s="44" t="str">
        <f t="shared" si="4"/>
        <v>0650040208</v>
      </c>
      <c r="D285" s="71" t="s">
        <v>1206</v>
      </c>
      <c r="E285" s="71" t="s">
        <v>1206</v>
      </c>
      <c r="F285" s="71" t="s">
        <v>1770</v>
      </c>
      <c r="G285" s="71" t="s">
        <v>256</v>
      </c>
      <c r="H285" s="71" t="s">
        <v>62</v>
      </c>
      <c r="I285" s="71" t="s">
        <v>257</v>
      </c>
      <c r="J285" s="71" t="s">
        <v>1649</v>
      </c>
      <c r="K285" s="71" t="s">
        <v>14</v>
      </c>
      <c r="L285" s="72" t="b">
        <v>0</v>
      </c>
      <c r="M285" s="71" t="s">
        <v>69</v>
      </c>
      <c r="N285" s="71" t="s">
        <v>70</v>
      </c>
      <c r="O285" s="71" t="s">
        <v>71</v>
      </c>
      <c r="P285" s="71" t="s">
        <v>72</v>
      </c>
      <c r="Q285" s="71" t="s">
        <v>1480</v>
      </c>
      <c r="R285" s="71" t="s">
        <v>1481</v>
      </c>
      <c r="S285" s="72" t="s">
        <v>1</v>
      </c>
      <c r="T285" s="71" t="s">
        <v>14</v>
      </c>
      <c r="U285" s="71" t="s">
        <v>14</v>
      </c>
      <c r="V285" s="72" t="s">
        <v>1</v>
      </c>
      <c r="W285" s="71" t="s">
        <v>14</v>
      </c>
      <c r="X285" s="71" t="s">
        <v>14</v>
      </c>
      <c r="Y285" s="71" t="s">
        <v>14</v>
      </c>
      <c r="Z285" s="72" t="s">
        <v>1</v>
      </c>
      <c r="AA285" s="72" t="s">
        <v>1</v>
      </c>
      <c r="AB285" s="71" t="s">
        <v>14</v>
      </c>
      <c r="AC285" s="72" t="s">
        <v>0</v>
      </c>
    </row>
    <row r="286" spans="1:29" ht="32" x14ac:dyDescent="0.2">
      <c r="A286" s="71" t="s">
        <v>1207</v>
      </c>
      <c r="B286" s="47"/>
      <c r="C286" s="44" t="str">
        <f t="shared" si="4"/>
        <v>0650040217</v>
      </c>
      <c r="D286" s="71" t="s">
        <v>1207</v>
      </c>
      <c r="E286" s="71" t="s">
        <v>1207</v>
      </c>
      <c r="F286" s="71" t="s">
        <v>1770</v>
      </c>
      <c r="G286" s="71" t="s">
        <v>493</v>
      </c>
      <c r="H286" s="71" t="s">
        <v>62</v>
      </c>
      <c r="I286" s="71" t="s">
        <v>494</v>
      </c>
      <c r="J286" s="71" t="s">
        <v>1706</v>
      </c>
      <c r="K286" s="71" t="s">
        <v>14</v>
      </c>
      <c r="L286" s="72" t="b">
        <v>0</v>
      </c>
      <c r="M286" s="71" t="s">
        <v>69</v>
      </c>
      <c r="N286" s="71" t="s">
        <v>70</v>
      </c>
      <c r="O286" s="71" t="s">
        <v>71</v>
      </c>
      <c r="P286" s="71" t="s">
        <v>72</v>
      </c>
      <c r="Q286" s="71" t="s">
        <v>1480</v>
      </c>
      <c r="R286" s="71" t="s">
        <v>1481</v>
      </c>
      <c r="S286" s="72" t="s">
        <v>1</v>
      </c>
      <c r="T286" s="71" t="s">
        <v>14</v>
      </c>
      <c r="U286" s="71" t="s">
        <v>14</v>
      </c>
      <c r="V286" s="72" t="s">
        <v>1</v>
      </c>
      <c r="W286" s="71" t="s">
        <v>14</v>
      </c>
      <c r="X286" s="71" t="s">
        <v>14</v>
      </c>
      <c r="Y286" s="71" t="s">
        <v>14</v>
      </c>
      <c r="Z286" s="72" t="s">
        <v>1</v>
      </c>
      <c r="AA286" s="72" t="s">
        <v>1</v>
      </c>
      <c r="AB286" s="71" t="s">
        <v>1691</v>
      </c>
      <c r="AC286" s="72" t="s">
        <v>0</v>
      </c>
    </row>
    <row r="287" spans="1:29" ht="32" x14ac:dyDescent="0.2">
      <c r="A287" s="71" t="s">
        <v>1208</v>
      </c>
      <c r="B287" s="47"/>
      <c r="C287" s="44" t="str">
        <f t="shared" si="4"/>
        <v>0650040605</v>
      </c>
      <c r="D287" s="71" t="s">
        <v>1208</v>
      </c>
      <c r="E287" s="71" t="s">
        <v>1208</v>
      </c>
      <c r="F287" s="71" t="s">
        <v>1771</v>
      </c>
      <c r="G287" s="71" t="s">
        <v>260</v>
      </c>
      <c r="H287" s="71" t="s">
        <v>62</v>
      </c>
      <c r="I287" s="71" t="s">
        <v>261</v>
      </c>
      <c r="J287" s="71" t="s">
        <v>1737</v>
      </c>
      <c r="K287" s="71" t="s">
        <v>14</v>
      </c>
      <c r="L287" s="72" t="b">
        <v>0</v>
      </c>
      <c r="M287" s="71" t="s">
        <v>69</v>
      </c>
      <c r="N287" s="71" t="s">
        <v>70</v>
      </c>
      <c r="O287" s="71" t="s">
        <v>71</v>
      </c>
      <c r="P287" s="71" t="s">
        <v>72</v>
      </c>
      <c r="Q287" s="71" t="s">
        <v>1480</v>
      </c>
      <c r="R287" s="71" t="s">
        <v>1481</v>
      </c>
      <c r="S287" s="72" t="s">
        <v>1</v>
      </c>
      <c r="T287" s="71" t="s">
        <v>14</v>
      </c>
      <c r="U287" s="71" t="s">
        <v>14</v>
      </c>
      <c r="V287" s="72" t="s">
        <v>1</v>
      </c>
      <c r="W287" s="71" t="s">
        <v>14</v>
      </c>
      <c r="X287" s="71" t="s">
        <v>14</v>
      </c>
      <c r="Y287" s="71" t="s">
        <v>14</v>
      </c>
      <c r="Z287" s="72" t="s">
        <v>1</v>
      </c>
      <c r="AA287" s="72" t="s">
        <v>1</v>
      </c>
      <c r="AB287" s="71" t="s">
        <v>14</v>
      </c>
      <c r="AC287" s="72" t="s">
        <v>0</v>
      </c>
    </row>
    <row r="288" spans="1:29" ht="32" x14ac:dyDescent="0.2">
      <c r="A288" s="71" t="s">
        <v>1209</v>
      </c>
      <c r="B288" s="47"/>
      <c r="C288" s="44" t="str">
        <f t="shared" si="4"/>
        <v>0650040606</v>
      </c>
      <c r="D288" s="71" t="s">
        <v>1209</v>
      </c>
      <c r="E288" s="71" t="s">
        <v>1209</v>
      </c>
      <c r="F288" s="71" t="s">
        <v>1771</v>
      </c>
      <c r="G288" s="71" t="s">
        <v>262</v>
      </c>
      <c r="H288" s="71" t="s">
        <v>62</v>
      </c>
      <c r="I288" s="71" t="s">
        <v>263</v>
      </c>
      <c r="J288" s="71" t="s">
        <v>1772</v>
      </c>
      <c r="K288" s="71" t="s">
        <v>14</v>
      </c>
      <c r="L288" s="72" t="b">
        <v>0</v>
      </c>
      <c r="M288" s="71" t="s">
        <v>69</v>
      </c>
      <c r="N288" s="71" t="s">
        <v>70</v>
      </c>
      <c r="O288" s="71" t="s">
        <v>71</v>
      </c>
      <c r="P288" s="71" t="s">
        <v>72</v>
      </c>
      <c r="Q288" s="71" t="s">
        <v>1480</v>
      </c>
      <c r="R288" s="71" t="s">
        <v>1481</v>
      </c>
      <c r="S288" s="72" t="s">
        <v>1</v>
      </c>
      <c r="T288" s="71" t="s">
        <v>14</v>
      </c>
      <c r="U288" s="71" t="s">
        <v>14</v>
      </c>
      <c r="V288" s="72" t="s">
        <v>1</v>
      </c>
      <c r="W288" s="71" t="s">
        <v>14</v>
      </c>
      <c r="X288" s="71" t="s">
        <v>14</v>
      </c>
      <c r="Y288" s="71" t="s">
        <v>14</v>
      </c>
      <c r="Z288" s="72" t="s">
        <v>1</v>
      </c>
      <c r="AA288" s="72" t="s">
        <v>1</v>
      </c>
      <c r="AB288" s="71" t="s">
        <v>14</v>
      </c>
      <c r="AC288" s="72" t="s">
        <v>0</v>
      </c>
    </row>
    <row r="289" spans="1:29" ht="32" x14ac:dyDescent="0.2">
      <c r="A289" s="71" t="s">
        <v>1210</v>
      </c>
      <c r="B289" s="47"/>
      <c r="C289" s="44" t="str">
        <f t="shared" si="4"/>
        <v>0650040701</v>
      </c>
      <c r="D289" s="71" t="s">
        <v>1210</v>
      </c>
      <c r="E289" s="71" t="s">
        <v>1210</v>
      </c>
      <c r="F289" s="71" t="s">
        <v>1773</v>
      </c>
      <c r="G289" s="71" t="s">
        <v>445</v>
      </c>
      <c r="H289" s="71" t="s">
        <v>62</v>
      </c>
      <c r="I289" s="71" t="s">
        <v>446</v>
      </c>
      <c r="J289" s="71" t="s">
        <v>1774</v>
      </c>
      <c r="K289" s="71" t="s">
        <v>14</v>
      </c>
      <c r="L289" s="72" t="b">
        <v>0</v>
      </c>
      <c r="M289" s="71" t="s">
        <v>69</v>
      </c>
      <c r="N289" s="71" t="s">
        <v>70</v>
      </c>
      <c r="O289" s="71" t="s">
        <v>71</v>
      </c>
      <c r="P289" s="71" t="s">
        <v>72</v>
      </c>
      <c r="Q289" s="71" t="s">
        <v>1480</v>
      </c>
      <c r="R289" s="71" t="s">
        <v>1481</v>
      </c>
      <c r="S289" s="72" t="s">
        <v>1</v>
      </c>
      <c r="T289" s="71" t="s">
        <v>14</v>
      </c>
      <c r="U289" s="71" t="s">
        <v>14</v>
      </c>
      <c r="V289" s="72" t="s">
        <v>1</v>
      </c>
      <c r="W289" s="71" t="s">
        <v>14</v>
      </c>
      <c r="X289" s="71" t="s">
        <v>14</v>
      </c>
      <c r="Y289" s="71" t="s">
        <v>14</v>
      </c>
      <c r="Z289" s="72" t="s">
        <v>1</v>
      </c>
      <c r="AA289" s="72" t="s">
        <v>1</v>
      </c>
      <c r="AB289" s="71" t="s">
        <v>1654</v>
      </c>
      <c r="AC289" s="72" t="s">
        <v>0</v>
      </c>
    </row>
    <row r="290" spans="1:29" ht="32" x14ac:dyDescent="0.2">
      <c r="A290" s="71" t="s">
        <v>1211</v>
      </c>
      <c r="B290" s="47"/>
      <c r="C290" s="44" t="str">
        <f t="shared" si="4"/>
        <v>0650050201</v>
      </c>
      <c r="D290" s="71" t="s">
        <v>1211</v>
      </c>
      <c r="E290" s="71" t="s">
        <v>1211</v>
      </c>
      <c r="F290" s="71" t="s">
        <v>1995</v>
      </c>
      <c r="G290" s="71" t="s">
        <v>744</v>
      </c>
      <c r="H290" s="71" t="s">
        <v>81</v>
      </c>
      <c r="I290" s="71" t="s">
        <v>14</v>
      </c>
      <c r="J290" s="71" t="s">
        <v>14</v>
      </c>
      <c r="K290" s="71" t="s">
        <v>1894</v>
      </c>
      <c r="L290" s="72" t="b">
        <v>0</v>
      </c>
      <c r="M290" s="71" t="s">
        <v>69</v>
      </c>
      <c r="N290" s="71" t="s">
        <v>70</v>
      </c>
      <c r="O290" s="71" t="s">
        <v>71</v>
      </c>
      <c r="P290" s="71" t="s">
        <v>72</v>
      </c>
      <c r="Q290" s="71" t="s">
        <v>1480</v>
      </c>
      <c r="R290" s="71" t="s">
        <v>1481</v>
      </c>
      <c r="S290" s="72" t="s">
        <v>1</v>
      </c>
      <c r="T290" s="71" t="s">
        <v>14</v>
      </c>
      <c r="U290" s="71" t="s">
        <v>14</v>
      </c>
      <c r="V290" s="72" t="s">
        <v>1</v>
      </c>
      <c r="W290" s="71" t="s">
        <v>14</v>
      </c>
      <c r="X290" s="71" t="s">
        <v>14</v>
      </c>
      <c r="Y290" s="71" t="s">
        <v>14</v>
      </c>
      <c r="Z290" s="72" t="s">
        <v>1</v>
      </c>
      <c r="AA290" s="72" t="s">
        <v>1</v>
      </c>
      <c r="AB290" s="71" t="s">
        <v>14</v>
      </c>
      <c r="AC290" s="72" t="s">
        <v>0</v>
      </c>
    </row>
    <row r="291" spans="1:29" ht="32" x14ac:dyDescent="0.2">
      <c r="A291" s="71" t="s">
        <v>1212</v>
      </c>
      <c r="B291" s="47"/>
      <c r="C291" s="44" t="str">
        <f t="shared" si="4"/>
        <v>0650060200</v>
      </c>
      <c r="D291" s="71" t="s">
        <v>1212</v>
      </c>
      <c r="E291" s="71" t="s">
        <v>1996</v>
      </c>
      <c r="F291" s="71" t="s">
        <v>1775</v>
      </c>
      <c r="G291" s="71" t="s">
        <v>790</v>
      </c>
      <c r="H291" s="71" t="s">
        <v>81</v>
      </c>
      <c r="I291" s="71" t="s">
        <v>14</v>
      </c>
      <c r="J291" s="71" t="s">
        <v>14</v>
      </c>
      <c r="K291" s="71" t="s">
        <v>1872</v>
      </c>
      <c r="L291" s="72" t="b">
        <v>0</v>
      </c>
      <c r="M291" s="71" t="s">
        <v>69</v>
      </c>
      <c r="N291" s="71" t="s">
        <v>70</v>
      </c>
      <c r="O291" s="71" t="s">
        <v>71</v>
      </c>
      <c r="P291" s="71" t="s">
        <v>32</v>
      </c>
      <c r="Q291" s="71" t="s">
        <v>1480</v>
      </c>
      <c r="R291" s="71" t="s">
        <v>1481</v>
      </c>
      <c r="S291" s="72" t="s">
        <v>1</v>
      </c>
      <c r="T291" s="71" t="s">
        <v>14</v>
      </c>
      <c r="U291" s="71" t="s">
        <v>14</v>
      </c>
      <c r="V291" s="72" t="s">
        <v>1</v>
      </c>
      <c r="W291" s="71" t="s">
        <v>14</v>
      </c>
      <c r="X291" s="71" t="s">
        <v>14</v>
      </c>
      <c r="Y291" s="71" t="s">
        <v>14</v>
      </c>
      <c r="Z291" s="72" t="s">
        <v>1</v>
      </c>
      <c r="AA291" s="72" t="s">
        <v>1</v>
      </c>
      <c r="AB291" s="71" t="s">
        <v>14</v>
      </c>
      <c r="AC291" s="72" t="s">
        <v>0</v>
      </c>
    </row>
    <row r="292" spans="1:29" ht="32" x14ac:dyDescent="0.2">
      <c r="A292" s="71" t="s">
        <v>1213</v>
      </c>
      <c r="B292" s="47"/>
      <c r="C292" s="44" t="str">
        <f t="shared" si="4"/>
        <v>0650060203</v>
      </c>
      <c r="D292" s="71" t="s">
        <v>1213</v>
      </c>
      <c r="E292" s="71" t="s">
        <v>1213</v>
      </c>
      <c r="F292" s="71" t="s">
        <v>1775</v>
      </c>
      <c r="G292" s="71" t="s">
        <v>455</v>
      </c>
      <c r="H292" s="71" t="s">
        <v>81</v>
      </c>
      <c r="I292" s="71" t="s">
        <v>14</v>
      </c>
      <c r="J292" s="71" t="s">
        <v>14</v>
      </c>
      <c r="K292" s="71" t="s">
        <v>1872</v>
      </c>
      <c r="L292" s="72" t="b">
        <v>0</v>
      </c>
      <c r="M292" s="71" t="s">
        <v>69</v>
      </c>
      <c r="N292" s="71" t="s">
        <v>70</v>
      </c>
      <c r="O292" s="71" t="s">
        <v>71</v>
      </c>
      <c r="P292" s="71" t="s">
        <v>32</v>
      </c>
      <c r="Q292" s="71" t="s">
        <v>1480</v>
      </c>
      <c r="R292" s="71" t="s">
        <v>1481</v>
      </c>
      <c r="S292" s="72" t="s">
        <v>1</v>
      </c>
      <c r="T292" s="71" t="s">
        <v>14</v>
      </c>
      <c r="U292" s="71" t="s">
        <v>14</v>
      </c>
      <c r="V292" s="72" t="s">
        <v>1</v>
      </c>
      <c r="W292" s="71" t="s">
        <v>14</v>
      </c>
      <c r="X292" s="71" t="s">
        <v>14</v>
      </c>
      <c r="Y292" s="71" t="s">
        <v>14</v>
      </c>
      <c r="Z292" s="72" t="s">
        <v>1</v>
      </c>
      <c r="AA292" s="72" t="s">
        <v>1</v>
      </c>
      <c r="AB292" s="71" t="s">
        <v>14</v>
      </c>
      <c r="AC292" s="72" t="s">
        <v>0</v>
      </c>
    </row>
    <row r="293" spans="1:29" ht="32" x14ac:dyDescent="0.2">
      <c r="A293" s="71" t="s">
        <v>1214</v>
      </c>
      <c r="B293" s="47"/>
      <c r="C293" s="44" t="str">
        <f t="shared" si="4"/>
        <v>0650060204</v>
      </c>
      <c r="D293" s="71" t="s">
        <v>1214</v>
      </c>
      <c r="E293" s="71" t="s">
        <v>1214</v>
      </c>
      <c r="F293" s="71" t="s">
        <v>1775</v>
      </c>
      <c r="G293" s="71" t="s">
        <v>638</v>
      </c>
      <c r="H293" s="71" t="s">
        <v>81</v>
      </c>
      <c r="I293" s="71" t="s">
        <v>14</v>
      </c>
      <c r="J293" s="71" t="s">
        <v>14</v>
      </c>
      <c r="K293" s="71" t="s">
        <v>1881</v>
      </c>
      <c r="L293" s="72" t="b">
        <v>0</v>
      </c>
      <c r="M293" s="71" t="s">
        <v>69</v>
      </c>
      <c r="N293" s="71" t="s">
        <v>70</v>
      </c>
      <c r="O293" s="71" t="s">
        <v>71</v>
      </c>
      <c r="P293" s="71" t="s">
        <v>32</v>
      </c>
      <c r="Q293" s="71" t="s">
        <v>1480</v>
      </c>
      <c r="R293" s="71" t="s">
        <v>1481</v>
      </c>
      <c r="S293" s="72" t="s">
        <v>1</v>
      </c>
      <c r="T293" s="71" t="s">
        <v>14</v>
      </c>
      <c r="U293" s="71" t="s">
        <v>14</v>
      </c>
      <c r="V293" s="72" t="s">
        <v>1</v>
      </c>
      <c r="W293" s="71" t="s">
        <v>14</v>
      </c>
      <c r="X293" s="71" t="s">
        <v>14</v>
      </c>
      <c r="Y293" s="71" t="s">
        <v>14</v>
      </c>
      <c r="Z293" s="72" t="s">
        <v>1</v>
      </c>
      <c r="AA293" s="72" t="s">
        <v>1</v>
      </c>
      <c r="AB293" s="71" t="s">
        <v>14</v>
      </c>
      <c r="AC293" s="72" t="s">
        <v>0</v>
      </c>
    </row>
    <row r="294" spans="1:29" ht="32" x14ac:dyDescent="0.2">
      <c r="A294" s="71" t="s">
        <v>1215</v>
      </c>
      <c r="B294" s="47"/>
      <c r="C294" s="44" t="str">
        <f t="shared" si="4"/>
        <v>0650060205</v>
      </c>
      <c r="D294" s="71" t="s">
        <v>1215</v>
      </c>
      <c r="E294" s="71" t="s">
        <v>1215</v>
      </c>
      <c r="F294" s="71" t="s">
        <v>1775</v>
      </c>
      <c r="G294" s="71" t="s">
        <v>637</v>
      </c>
      <c r="H294" s="71" t="s">
        <v>81</v>
      </c>
      <c r="I294" s="71" t="s">
        <v>14</v>
      </c>
      <c r="J294" s="71" t="s">
        <v>14</v>
      </c>
      <c r="K294" s="71" t="s">
        <v>1881</v>
      </c>
      <c r="L294" s="72" t="b">
        <v>0</v>
      </c>
      <c r="M294" s="71" t="s">
        <v>69</v>
      </c>
      <c r="N294" s="71" t="s">
        <v>70</v>
      </c>
      <c r="O294" s="71" t="s">
        <v>71</v>
      </c>
      <c r="P294" s="71" t="s">
        <v>32</v>
      </c>
      <c r="Q294" s="71" t="s">
        <v>1480</v>
      </c>
      <c r="R294" s="71" t="s">
        <v>1481</v>
      </c>
      <c r="S294" s="72" t="s">
        <v>1</v>
      </c>
      <c r="T294" s="71" t="s">
        <v>14</v>
      </c>
      <c r="U294" s="71" t="s">
        <v>14</v>
      </c>
      <c r="V294" s="72" t="s">
        <v>1</v>
      </c>
      <c r="W294" s="71" t="s">
        <v>14</v>
      </c>
      <c r="X294" s="71" t="s">
        <v>14</v>
      </c>
      <c r="Y294" s="71" t="s">
        <v>14</v>
      </c>
      <c r="Z294" s="72" t="s">
        <v>1</v>
      </c>
      <c r="AA294" s="72" t="s">
        <v>1</v>
      </c>
      <c r="AB294" s="71" t="s">
        <v>14</v>
      </c>
      <c r="AC294" s="72" t="s">
        <v>0</v>
      </c>
    </row>
    <row r="295" spans="1:29" ht="32" x14ac:dyDescent="0.2">
      <c r="A295" s="71" t="s">
        <v>1216</v>
      </c>
      <c r="B295" s="47"/>
      <c r="C295" s="44" t="str">
        <f t="shared" si="4"/>
        <v>0650060206</v>
      </c>
      <c r="D295" s="71" t="s">
        <v>1216</v>
      </c>
      <c r="E295" s="71" t="s">
        <v>1216</v>
      </c>
      <c r="F295" s="71" t="s">
        <v>1775</v>
      </c>
      <c r="G295" s="71" t="s">
        <v>639</v>
      </c>
      <c r="H295" s="71" t="s">
        <v>81</v>
      </c>
      <c r="I295" s="71" t="s">
        <v>14</v>
      </c>
      <c r="J295" s="71" t="s">
        <v>14</v>
      </c>
      <c r="K295" s="71" t="s">
        <v>1881</v>
      </c>
      <c r="L295" s="72" t="b">
        <v>0</v>
      </c>
      <c r="M295" s="71" t="s">
        <v>69</v>
      </c>
      <c r="N295" s="71" t="s">
        <v>70</v>
      </c>
      <c r="O295" s="71" t="s">
        <v>71</v>
      </c>
      <c r="P295" s="71" t="s">
        <v>32</v>
      </c>
      <c r="Q295" s="71" t="s">
        <v>1480</v>
      </c>
      <c r="R295" s="71" t="s">
        <v>1481</v>
      </c>
      <c r="S295" s="72" t="s">
        <v>1</v>
      </c>
      <c r="T295" s="71" t="s">
        <v>14</v>
      </c>
      <c r="U295" s="71" t="s">
        <v>14</v>
      </c>
      <c r="V295" s="72" t="s">
        <v>1</v>
      </c>
      <c r="W295" s="71" t="s">
        <v>14</v>
      </c>
      <c r="X295" s="71" t="s">
        <v>14</v>
      </c>
      <c r="Y295" s="71" t="s">
        <v>14</v>
      </c>
      <c r="Z295" s="72" t="s">
        <v>1</v>
      </c>
      <c r="AA295" s="72" t="s">
        <v>1</v>
      </c>
      <c r="AB295" s="71" t="s">
        <v>14</v>
      </c>
      <c r="AC295" s="72" t="s">
        <v>0</v>
      </c>
    </row>
    <row r="296" spans="1:29" ht="32" x14ac:dyDescent="0.2">
      <c r="A296" s="71" t="s">
        <v>1217</v>
      </c>
      <c r="B296" s="47"/>
      <c r="C296" s="44" t="str">
        <f t="shared" si="4"/>
        <v>0650060211</v>
      </c>
      <c r="D296" s="71" t="s">
        <v>1217</v>
      </c>
      <c r="E296" s="71" t="s">
        <v>1217</v>
      </c>
      <c r="F296" s="71" t="s">
        <v>1775</v>
      </c>
      <c r="G296" s="71" t="s">
        <v>343</v>
      </c>
      <c r="H296" s="71" t="s">
        <v>62</v>
      </c>
      <c r="I296" s="71" t="s">
        <v>344</v>
      </c>
      <c r="J296" s="71" t="s">
        <v>1639</v>
      </c>
      <c r="K296" s="71" t="s">
        <v>14</v>
      </c>
      <c r="L296" s="72" t="b">
        <v>0</v>
      </c>
      <c r="M296" s="71" t="s">
        <v>69</v>
      </c>
      <c r="N296" s="71" t="s">
        <v>70</v>
      </c>
      <c r="O296" s="71" t="s">
        <v>71</v>
      </c>
      <c r="P296" s="71" t="s">
        <v>32</v>
      </c>
      <c r="Q296" s="71" t="s">
        <v>1480</v>
      </c>
      <c r="R296" s="71" t="s">
        <v>1481</v>
      </c>
      <c r="S296" s="72" t="s">
        <v>1</v>
      </c>
      <c r="T296" s="71" t="s">
        <v>14</v>
      </c>
      <c r="U296" s="71" t="s">
        <v>14</v>
      </c>
      <c r="V296" s="72" t="s">
        <v>1</v>
      </c>
      <c r="W296" s="71" t="s">
        <v>14</v>
      </c>
      <c r="X296" s="71" t="s">
        <v>14</v>
      </c>
      <c r="Y296" s="71" t="s">
        <v>14</v>
      </c>
      <c r="Z296" s="72" t="s">
        <v>1</v>
      </c>
      <c r="AA296" s="72" t="s">
        <v>1</v>
      </c>
      <c r="AB296" s="71" t="s">
        <v>1643</v>
      </c>
      <c r="AC296" s="72" t="s">
        <v>0</v>
      </c>
    </row>
    <row r="297" spans="1:29" ht="32" x14ac:dyDescent="0.2">
      <c r="A297" s="71" t="s">
        <v>1218</v>
      </c>
      <c r="B297" s="47"/>
      <c r="C297" s="44" t="str">
        <f t="shared" si="4"/>
        <v>0650060223</v>
      </c>
      <c r="D297" s="71" t="s">
        <v>1218</v>
      </c>
      <c r="E297" s="71" t="s">
        <v>1218</v>
      </c>
      <c r="F297" s="71" t="s">
        <v>1775</v>
      </c>
      <c r="G297" s="71" t="s">
        <v>341</v>
      </c>
      <c r="H297" s="71" t="s">
        <v>62</v>
      </c>
      <c r="I297" s="71" t="s">
        <v>342</v>
      </c>
      <c r="J297" s="71" t="s">
        <v>1639</v>
      </c>
      <c r="K297" s="71" t="s">
        <v>14</v>
      </c>
      <c r="L297" s="72" t="b">
        <v>0</v>
      </c>
      <c r="M297" s="71" t="s">
        <v>69</v>
      </c>
      <c r="N297" s="71" t="s">
        <v>70</v>
      </c>
      <c r="O297" s="71" t="s">
        <v>71</v>
      </c>
      <c r="P297" s="71" t="s">
        <v>32</v>
      </c>
      <c r="Q297" s="71" t="s">
        <v>1480</v>
      </c>
      <c r="R297" s="71" t="s">
        <v>1481</v>
      </c>
      <c r="S297" s="72" t="s">
        <v>1</v>
      </c>
      <c r="T297" s="71" t="s">
        <v>14</v>
      </c>
      <c r="U297" s="71" t="s">
        <v>14</v>
      </c>
      <c r="V297" s="72" t="s">
        <v>1</v>
      </c>
      <c r="W297" s="71" t="s">
        <v>14</v>
      </c>
      <c r="X297" s="71" t="s">
        <v>14</v>
      </c>
      <c r="Y297" s="71" t="s">
        <v>14</v>
      </c>
      <c r="Z297" s="72" t="s">
        <v>1</v>
      </c>
      <c r="AA297" s="72" t="s">
        <v>1</v>
      </c>
      <c r="AB297" s="71" t="s">
        <v>1662</v>
      </c>
      <c r="AC297" s="72" t="s">
        <v>0</v>
      </c>
    </row>
    <row r="298" spans="1:29" ht="32" x14ac:dyDescent="0.2">
      <c r="A298" s="71" t="s">
        <v>1219</v>
      </c>
      <c r="B298" s="47"/>
      <c r="C298" s="44" t="str">
        <f t="shared" si="4"/>
        <v>0650060501</v>
      </c>
      <c r="D298" s="71" t="s">
        <v>1219</v>
      </c>
      <c r="E298" s="71" t="s">
        <v>1219</v>
      </c>
      <c r="F298" s="71" t="s">
        <v>1776</v>
      </c>
      <c r="G298" s="71" t="s">
        <v>682</v>
      </c>
      <c r="H298" s="71" t="s">
        <v>81</v>
      </c>
      <c r="I298" s="71" t="s">
        <v>14</v>
      </c>
      <c r="J298" s="71" t="s">
        <v>14</v>
      </c>
      <c r="K298" s="71" t="s">
        <v>1899</v>
      </c>
      <c r="L298" s="72" t="b">
        <v>0</v>
      </c>
      <c r="M298" s="71" t="s">
        <v>69</v>
      </c>
      <c r="N298" s="71" t="s">
        <v>70</v>
      </c>
      <c r="O298" s="71" t="s">
        <v>71</v>
      </c>
      <c r="P298" s="71" t="s">
        <v>72</v>
      </c>
      <c r="Q298" s="71" t="s">
        <v>1480</v>
      </c>
      <c r="R298" s="71" t="s">
        <v>1481</v>
      </c>
      <c r="S298" s="72" t="s">
        <v>1</v>
      </c>
      <c r="T298" s="71" t="s">
        <v>14</v>
      </c>
      <c r="U298" s="71" t="s">
        <v>14</v>
      </c>
      <c r="V298" s="72" t="s">
        <v>1</v>
      </c>
      <c r="W298" s="71" t="s">
        <v>14</v>
      </c>
      <c r="X298" s="71" t="s">
        <v>14</v>
      </c>
      <c r="Y298" s="71" t="s">
        <v>14</v>
      </c>
      <c r="Z298" s="72" t="s">
        <v>1</v>
      </c>
      <c r="AA298" s="72" t="s">
        <v>1</v>
      </c>
      <c r="AB298" s="71" t="s">
        <v>14</v>
      </c>
      <c r="AC298" s="72" t="s">
        <v>0</v>
      </c>
    </row>
    <row r="299" spans="1:29" ht="32" x14ac:dyDescent="0.2">
      <c r="A299" s="71" t="s">
        <v>1220</v>
      </c>
      <c r="B299" s="47"/>
      <c r="C299" s="44" t="str">
        <f t="shared" si="4"/>
        <v>0650060502</v>
      </c>
      <c r="D299" s="71" t="s">
        <v>1220</v>
      </c>
      <c r="E299" s="71" t="s">
        <v>1220</v>
      </c>
      <c r="F299" s="71" t="s">
        <v>1776</v>
      </c>
      <c r="G299" s="71" t="s">
        <v>366</v>
      </c>
      <c r="H299" s="71" t="s">
        <v>62</v>
      </c>
      <c r="I299" s="71" t="s">
        <v>367</v>
      </c>
      <c r="J299" s="71" t="s">
        <v>1639</v>
      </c>
      <c r="K299" s="71" t="s">
        <v>14</v>
      </c>
      <c r="L299" s="72" t="b">
        <v>0</v>
      </c>
      <c r="M299" s="71" t="s">
        <v>69</v>
      </c>
      <c r="N299" s="71" t="s">
        <v>70</v>
      </c>
      <c r="O299" s="71" t="s">
        <v>71</v>
      </c>
      <c r="P299" s="71" t="s">
        <v>72</v>
      </c>
      <c r="Q299" s="71" t="s">
        <v>1480</v>
      </c>
      <c r="R299" s="71" t="s">
        <v>1481</v>
      </c>
      <c r="S299" s="72" t="s">
        <v>1</v>
      </c>
      <c r="T299" s="71" t="s">
        <v>14</v>
      </c>
      <c r="U299" s="71" t="s">
        <v>14</v>
      </c>
      <c r="V299" s="72" t="s">
        <v>1</v>
      </c>
      <c r="W299" s="71" t="s">
        <v>14</v>
      </c>
      <c r="X299" s="71" t="s">
        <v>14</v>
      </c>
      <c r="Y299" s="71" t="s">
        <v>14</v>
      </c>
      <c r="Z299" s="72" t="s">
        <v>1</v>
      </c>
      <c r="AA299" s="72" t="s">
        <v>1</v>
      </c>
      <c r="AB299" s="71" t="s">
        <v>1654</v>
      </c>
      <c r="AC299" s="72" t="s">
        <v>0</v>
      </c>
    </row>
    <row r="300" spans="1:29" ht="32" x14ac:dyDescent="0.2">
      <c r="A300" s="71" t="s">
        <v>1221</v>
      </c>
      <c r="B300" s="47"/>
      <c r="C300" s="44" t="str">
        <f t="shared" si="4"/>
        <v>0652020300</v>
      </c>
      <c r="D300" s="71" t="s">
        <v>1221</v>
      </c>
      <c r="E300" s="71" t="s">
        <v>1221</v>
      </c>
      <c r="F300" s="71" t="s">
        <v>1777</v>
      </c>
      <c r="G300" s="71" t="s">
        <v>490</v>
      </c>
      <c r="H300" s="71" t="s">
        <v>62</v>
      </c>
      <c r="I300" s="71" t="s">
        <v>491</v>
      </c>
      <c r="J300" s="71" t="s">
        <v>1635</v>
      </c>
      <c r="K300" s="71" t="s">
        <v>14</v>
      </c>
      <c r="L300" s="72" t="b">
        <v>0</v>
      </c>
      <c r="M300" s="71" t="s">
        <v>87</v>
      </c>
      <c r="N300" s="71" t="s">
        <v>88</v>
      </c>
      <c r="O300" s="71" t="s">
        <v>71</v>
      </c>
      <c r="P300" s="71" t="s">
        <v>32</v>
      </c>
      <c r="Q300" s="71" t="s">
        <v>1480</v>
      </c>
      <c r="R300" s="71" t="s">
        <v>1481</v>
      </c>
      <c r="S300" s="72" t="s">
        <v>1</v>
      </c>
      <c r="T300" s="71" t="s">
        <v>14</v>
      </c>
      <c r="U300" s="71" t="s">
        <v>14</v>
      </c>
      <c r="V300" s="72" t="s">
        <v>1</v>
      </c>
      <c r="W300" s="71" t="s">
        <v>14</v>
      </c>
      <c r="X300" s="71" t="s">
        <v>14</v>
      </c>
      <c r="Y300" s="71" t="s">
        <v>14</v>
      </c>
      <c r="Z300" s="72" t="s">
        <v>1</v>
      </c>
      <c r="AA300" s="72" t="s">
        <v>1</v>
      </c>
      <c r="AB300" s="71" t="s">
        <v>1751</v>
      </c>
      <c r="AC300" s="72" t="s">
        <v>0</v>
      </c>
    </row>
    <row r="301" spans="1:29" ht="32" x14ac:dyDescent="0.2">
      <c r="A301" s="71" t="s">
        <v>1222</v>
      </c>
      <c r="B301" s="47"/>
      <c r="C301" s="44" t="str">
        <f t="shared" si="4"/>
        <v>0652020302</v>
      </c>
      <c r="D301" s="71" t="s">
        <v>1222</v>
      </c>
      <c r="E301" s="71" t="s">
        <v>1222</v>
      </c>
      <c r="F301" s="71" t="s">
        <v>1777</v>
      </c>
      <c r="G301" s="71" t="s">
        <v>559</v>
      </c>
      <c r="H301" s="71" t="s">
        <v>81</v>
      </c>
      <c r="I301" s="71" t="s">
        <v>14</v>
      </c>
      <c r="J301" s="71" t="s">
        <v>14</v>
      </c>
      <c r="K301" s="71" t="s">
        <v>1871</v>
      </c>
      <c r="L301" s="72" t="b">
        <v>0</v>
      </c>
      <c r="M301" s="71" t="s">
        <v>87</v>
      </c>
      <c r="N301" s="71" t="s">
        <v>88</v>
      </c>
      <c r="O301" s="71" t="s">
        <v>71</v>
      </c>
      <c r="P301" s="71" t="s">
        <v>32</v>
      </c>
      <c r="Q301" s="71" t="s">
        <v>1480</v>
      </c>
      <c r="R301" s="71" t="s">
        <v>1481</v>
      </c>
      <c r="S301" s="72" t="s">
        <v>1</v>
      </c>
      <c r="T301" s="71" t="s">
        <v>14</v>
      </c>
      <c r="U301" s="71" t="s">
        <v>14</v>
      </c>
      <c r="V301" s="72" t="s">
        <v>1</v>
      </c>
      <c r="W301" s="71" t="s">
        <v>14</v>
      </c>
      <c r="X301" s="71" t="s">
        <v>14</v>
      </c>
      <c r="Y301" s="71" t="s">
        <v>14</v>
      </c>
      <c r="Z301" s="72" t="s">
        <v>1</v>
      </c>
      <c r="AA301" s="72" t="s">
        <v>1</v>
      </c>
      <c r="AB301" s="71" t="s">
        <v>1613</v>
      </c>
      <c r="AC301" s="72" t="s">
        <v>0</v>
      </c>
    </row>
    <row r="302" spans="1:29" ht="32" x14ac:dyDescent="0.2">
      <c r="A302" s="71" t="s">
        <v>1223</v>
      </c>
      <c r="B302" s="47"/>
      <c r="C302" s="44" t="str">
        <f t="shared" si="4"/>
        <v>0652020303</v>
      </c>
      <c r="D302" s="71" t="s">
        <v>1223</v>
      </c>
      <c r="E302" s="71" t="s">
        <v>1223</v>
      </c>
      <c r="F302" s="71" t="s">
        <v>1777</v>
      </c>
      <c r="G302" s="71" t="s">
        <v>558</v>
      </c>
      <c r="H302" s="71" t="s">
        <v>81</v>
      </c>
      <c r="I302" s="71" t="s">
        <v>14</v>
      </c>
      <c r="J302" s="71" t="s">
        <v>14</v>
      </c>
      <c r="K302" s="71" t="s">
        <v>1875</v>
      </c>
      <c r="L302" s="72" t="b">
        <v>0</v>
      </c>
      <c r="M302" s="71" t="s">
        <v>87</v>
      </c>
      <c r="N302" s="71" t="s">
        <v>88</v>
      </c>
      <c r="O302" s="71" t="s">
        <v>71</v>
      </c>
      <c r="P302" s="71" t="s">
        <v>32</v>
      </c>
      <c r="Q302" s="71" t="s">
        <v>1480</v>
      </c>
      <c r="R302" s="71" t="s">
        <v>1481</v>
      </c>
      <c r="S302" s="72" t="s">
        <v>1</v>
      </c>
      <c r="T302" s="71" t="s">
        <v>14</v>
      </c>
      <c r="U302" s="71" t="s">
        <v>14</v>
      </c>
      <c r="V302" s="72" t="s">
        <v>1</v>
      </c>
      <c r="W302" s="71" t="s">
        <v>14</v>
      </c>
      <c r="X302" s="71" t="s">
        <v>14</v>
      </c>
      <c r="Y302" s="71" t="s">
        <v>14</v>
      </c>
      <c r="Z302" s="72" t="s">
        <v>1</v>
      </c>
      <c r="AA302" s="72" t="s">
        <v>1</v>
      </c>
      <c r="AB302" s="71" t="s">
        <v>1613</v>
      </c>
      <c r="AC302" s="72" t="s">
        <v>0</v>
      </c>
    </row>
    <row r="303" spans="1:29" ht="32" x14ac:dyDescent="0.2">
      <c r="A303" s="71" t="s">
        <v>1224</v>
      </c>
      <c r="B303" s="47"/>
      <c r="C303" s="44" t="str">
        <f t="shared" si="4"/>
        <v>0652020502</v>
      </c>
      <c r="D303" s="71" t="s">
        <v>1224</v>
      </c>
      <c r="E303" s="71" t="s">
        <v>1224</v>
      </c>
      <c r="F303" s="71" t="s">
        <v>1997</v>
      </c>
      <c r="G303" s="71" t="s">
        <v>541</v>
      </c>
      <c r="H303" s="71" t="s">
        <v>81</v>
      </c>
      <c r="I303" s="71" t="s">
        <v>14</v>
      </c>
      <c r="J303" s="71" t="s">
        <v>14</v>
      </c>
      <c r="K303" s="71" t="s">
        <v>1882</v>
      </c>
      <c r="L303" s="72" t="b">
        <v>0</v>
      </c>
      <c r="M303" s="71" t="s">
        <v>94</v>
      </c>
      <c r="N303" s="71" t="s">
        <v>94</v>
      </c>
      <c r="O303" s="71" t="s">
        <v>71</v>
      </c>
      <c r="P303" s="71" t="s">
        <v>32</v>
      </c>
      <c r="Q303" s="71" t="s">
        <v>1480</v>
      </c>
      <c r="R303" s="71" t="s">
        <v>1481</v>
      </c>
      <c r="S303" s="72" t="s">
        <v>1</v>
      </c>
      <c r="T303" s="71" t="s">
        <v>14</v>
      </c>
      <c r="U303" s="71" t="s">
        <v>14</v>
      </c>
      <c r="V303" s="72" t="s">
        <v>1</v>
      </c>
      <c r="W303" s="71" t="s">
        <v>14</v>
      </c>
      <c r="X303" s="71" t="s">
        <v>14</v>
      </c>
      <c r="Y303" s="71" t="s">
        <v>14</v>
      </c>
      <c r="Z303" s="72" t="s">
        <v>1</v>
      </c>
      <c r="AA303" s="72" t="s">
        <v>1</v>
      </c>
      <c r="AB303" s="71" t="s">
        <v>14</v>
      </c>
      <c r="AC303" s="72" t="s">
        <v>0</v>
      </c>
    </row>
    <row r="304" spans="1:29" ht="32" x14ac:dyDescent="0.2">
      <c r="A304" s="71" t="s">
        <v>1225</v>
      </c>
      <c r="B304" s="47"/>
      <c r="C304" s="44" t="str">
        <f t="shared" si="4"/>
        <v>0652020901</v>
      </c>
      <c r="D304" s="71" t="s">
        <v>1225</v>
      </c>
      <c r="E304" s="71" t="s">
        <v>1225</v>
      </c>
      <c r="F304" s="71" t="s">
        <v>1998</v>
      </c>
      <c r="G304" s="71" t="s">
        <v>589</v>
      </c>
      <c r="H304" s="71" t="s">
        <v>81</v>
      </c>
      <c r="I304" s="71" t="s">
        <v>14</v>
      </c>
      <c r="J304" s="71" t="s">
        <v>14</v>
      </c>
      <c r="K304" s="71" t="s">
        <v>1875</v>
      </c>
      <c r="L304" s="72" t="b">
        <v>0</v>
      </c>
      <c r="M304" s="71" t="s">
        <v>87</v>
      </c>
      <c r="N304" s="71" t="s">
        <v>88</v>
      </c>
      <c r="O304" s="71" t="s">
        <v>71</v>
      </c>
      <c r="P304" s="71" t="s">
        <v>32</v>
      </c>
      <c r="Q304" s="71" t="s">
        <v>1480</v>
      </c>
      <c r="R304" s="71" t="s">
        <v>1481</v>
      </c>
      <c r="S304" s="72" t="s">
        <v>1</v>
      </c>
      <c r="T304" s="71" t="s">
        <v>14</v>
      </c>
      <c r="U304" s="71" t="s">
        <v>14</v>
      </c>
      <c r="V304" s="72" t="s">
        <v>1</v>
      </c>
      <c r="W304" s="71" t="s">
        <v>14</v>
      </c>
      <c r="X304" s="71" t="s">
        <v>14</v>
      </c>
      <c r="Y304" s="71" t="s">
        <v>14</v>
      </c>
      <c r="Z304" s="72" t="s">
        <v>1</v>
      </c>
      <c r="AA304" s="72" t="s">
        <v>1</v>
      </c>
      <c r="AB304" s="71" t="s">
        <v>1662</v>
      </c>
      <c r="AC304" s="72" t="s">
        <v>0</v>
      </c>
    </row>
    <row r="305" spans="1:29" ht="32" x14ac:dyDescent="0.2">
      <c r="A305" s="71" t="s">
        <v>1226</v>
      </c>
      <c r="B305" s="47"/>
      <c r="C305" s="44" t="str">
        <f t="shared" si="4"/>
        <v>0703010403</v>
      </c>
      <c r="D305" s="71" t="s">
        <v>1226</v>
      </c>
      <c r="E305" s="71" t="s">
        <v>1226</v>
      </c>
      <c r="F305" s="71" t="s">
        <v>1999</v>
      </c>
      <c r="G305" s="71" t="s">
        <v>498</v>
      </c>
      <c r="H305" s="71" t="s">
        <v>81</v>
      </c>
      <c r="I305" s="71" t="s">
        <v>14</v>
      </c>
      <c r="J305" s="71" t="s">
        <v>14</v>
      </c>
      <c r="K305" s="71" t="s">
        <v>1876</v>
      </c>
      <c r="L305" s="72" t="b">
        <v>0</v>
      </c>
      <c r="M305" s="71" t="s">
        <v>108</v>
      </c>
      <c r="N305" s="71" t="s">
        <v>109</v>
      </c>
      <c r="O305" s="71" t="s">
        <v>129</v>
      </c>
      <c r="P305" s="71" t="s">
        <v>72</v>
      </c>
      <c r="Q305" s="71" t="s">
        <v>1480</v>
      </c>
      <c r="R305" s="71" t="s">
        <v>1481</v>
      </c>
      <c r="S305" s="72" t="s">
        <v>1</v>
      </c>
      <c r="T305" s="71" t="s">
        <v>14</v>
      </c>
      <c r="U305" s="71" t="s">
        <v>14</v>
      </c>
      <c r="V305" s="72" t="s">
        <v>1</v>
      </c>
      <c r="W305" s="71" t="s">
        <v>14</v>
      </c>
      <c r="X305" s="71" t="s">
        <v>14</v>
      </c>
      <c r="Y305" s="71" t="s">
        <v>14</v>
      </c>
      <c r="Z305" s="72" t="s">
        <v>1</v>
      </c>
      <c r="AA305" s="72" t="s">
        <v>1</v>
      </c>
      <c r="AB305" s="71" t="s">
        <v>14</v>
      </c>
      <c r="AC305" s="72" t="s">
        <v>0</v>
      </c>
    </row>
    <row r="306" spans="1:29" ht="32" x14ac:dyDescent="0.2">
      <c r="A306" s="71" t="s">
        <v>1227</v>
      </c>
      <c r="B306" s="47"/>
      <c r="C306" s="44" t="str">
        <f t="shared" si="4"/>
        <v>0703010404</v>
      </c>
      <c r="D306" s="71" t="s">
        <v>1227</v>
      </c>
      <c r="E306" s="71" t="s">
        <v>1227</v>
      </c>
      <c r="F306" s="71" t="s">
        <v>1999</v>
      </c>
      <c r="G306" s="71" t="s">
        <v>794</v>
      </c>
      <c r="H306" s="71" t="s">
        <v>81</v>
      </c>
      <c r="I306" s="71" t="s">
        <v>14</v>
      </c>
      <c r="J306" s="71" t="s">
        <v>14</v>
      </c>
      <c r="K306" s="71" t="s">
        <v>1874</v>
      </c>
      <c r="L306" s="72" t="b">
        <v>0</v>
      </c>
      <c r="M306" s="71" t="s">
        <v>108</v>
      </c>
      <c r="N306" s="71" t="s">
        <v>109</v>
      </c>
      <c r="O306" s="71" t="s">
        <v>129</v>
      </c>
      <c r="P306" s="71" t="s">
        <v>72</v>
      </c>
      <c r="Q306" s="71" t="s">
        <v>1480</v>
      </c>
      <c r="R306" s="71" t="s">
        <v>1481</v>
      </c>
      <c r="S306" s="72" t="s">
        <v>1</v>
      </c>
      <c r="T306" s="71" t="s">
        <v>14</v>
      </c>
      <c r="U306" s="71" t="s">
        <v>14</v>
      </c>
      <c r="V306" s="72" t="s">
        <v>1</v>
      </c>
      <c r="W306" s="71" t="s">
        <v>14</v>
      </c>
      <c r="X306" s="71" t="s">
        <v>14</v>
      </c>
      <c r="Y306" s="71" t="s">
        <v>14</v>
      </c>
      <c r="Z306" s="72" t="s">
        <v>1</v>
      </c>
      <c r="AA306" s="72" t="s">
        <v>1</v>
      </c>
      <c r="AB306" s="71" t="s">
        <v>1610</v>
      </c>
      <c r="AC306" s="72" t="s">
        <v>0</v>
      </c>
    </row>
    <row r="307" spans="1:29" ht="32" x14ac:dyDescent="0.2">
      <c r="A307" s="71" t="s">
        <v>1228</v>
      </c>
      <c r="B307" s="47"/>
      <c r="C307" s="44" t="str">
        <f t="shared" si="4"/>
        <v>0703010407</v>
      </c>
      <c r="D307" s="71" t="s">
        <v>1228</v>
      </c>
      <c r="E307" s="71" t="s">
        <v>1228</v>
      </c>
      <c r="F307" s="71" t="s">
        <v>1999</v>
      </c>
      <c r="G307" s="71" t="s">
        <v>437</v>
      </c>
      <c r="H307" s="71" t="s">
        <v>81</v>
      </c>
      <c r="I307" s="71" t="s">
        <v>14</v>
      </c>
      <c r="J307" s="71" t="s">
        <v>14</v>
      </c>
      <c r="K307" s="71" t="s">
        <v>1634</v>
      </c>
      <c r="L307" s="72" t="b">
        <v>0</v>
      </c>
      <c r="M307" s="71" t="s">
        <v>108</v>
      </c>
      <c r="N307" s="71" t="s">
        <v>109</v>
      </c>
      <c r="O307" s="71" t="s">
        <v>129</v>
      </c>
      <c r="P307" s="71" t="s">
        <v>72</v>
      </c>
      <c r="Q307" s="71" t="s">
        <v>1480</v>
      </c>
      <c r="R307" s="71" t="s">
        <v>1481</v>
      </c>
      <c r="S307" s="72" t="s">
        <v>1</v>
      </c>
      <c r="T307" s="71" t="s">
        <v>14</v>
      </c>
      <c r="U307" s="71" t="s">
        <v>14</v>
      </c>
      <c r="V307" s="72" t="s">
        <v>1</v>
      </c>
      <c r="W307" s="71" t="s">
        <v>14</v>
      </c>
      <c r="X307" s="71" t="s">
        <v>14</v>
      </c>
      <c r="Y307" s="71" t="s">
        <v>14</v>
      </c>
      <c r="Z307" s="72" t="s">
        <v>1</v>
      </c>
      <c r="AA307" s="72" t="s">
        <v>1</v>
      </c>
      <c r="AB307" s="71" t="s">
        <v>1613</v>
      </c>
      <c r="AC307" s="72" t="s">
        <v>0</v>
      </c>
    </row>
    <row r="308" spans="1:29" ht="64" x14ac:dyDescent="0.2">
      <c r="A308" s="71" t="s">
        <v>1229</v>
      </c>
      <c r="B308" s="47"/>
      <c r="C308" s="44" t="str">
        <f t="shared" si="4"/>
        <v>0713100306</v>
      </c>
      <c r="D308" s="71" t="s">
        <v>1229</v>
      </c>
      <c r="E308" s="71" t="s">
        <v>1229</v>
      </c>
      <c r="F308" s="71" t="s">
        <v>2000</v>
      </c>
      <c r="G308" s="71" t="s">
        <v>776</v>
      </c>
      <c r="H308" s="71" t="s">
        <v>81</v>
      </c>
      <c r="I308" s="71" t="s">
        <v>14</v>
      </c>
      <c r="J308" s="71" t="s">
        <v>14</v>
      </c>
      <c r="K308" s="71" t="s">
        <v>1875</v>
      </c>
      <c r="L308" s="72" t="b">
        <v>0</v>
      </c>
      <c r="M308" s="71" t="s">
        <v>127</v>
      </c>
      <c r="N308" s="71" t="s">
        <v>128</v>
      </c>
      <c r="O308" s="71" t="s">
        <v>129</v>
      </c>
      <c r="P308" s="71" t="s">
        <v>77</v>
      </c>
      <c r="Q308" s="71" t="s">
        <v>1480</v>
      </c>
      <c r="R308" s="71" t="s">
        <v>1481</v>
      </c>
      <c r="S308" s="72" t="s">
        <v>1</v>
      </c>
      <c r="T308" s="71" t="s">
        <v>14</v>
      </c>
      <c r="U308" s="71" t="s">
        <v>14</v>
      </c>
      <c r="V308" s="72" t="s">
        <v>1</v>
      </c>
      <c r="W308" s="71" t="s">
        <v>14</v>
      </c>
      <c r="X308" s="71" t="s">
        <v>14</v>
      </c>
      <c r="Y308" s="71" t="s">
        <v>777</v>
      </c>
      <c r="Z308" s="72" t="s">
        <v>1</v>
      </c>
      <c r="AA308" s="72" t="s">
        <v>1</v>
      </c>
      <c r="AB308" s="71" t="s">
        <v>1695</v>
      </c>
      <c r="AC308" s="72" t="s">
        <v>0</v>
      </c>
    </row>
    <row r="309" spans="1:29" ht="32" x14ac:dyDescent="0.2">
      <c r="A309" s="71" t="s">
        <v>1230</v>
      </c>
      <c r="B309" s="47"/>
      <c r="C309" s="44" t="str">
        <f t="shared" si="4"/>
        <v>0713100307</v>
      </c>
      <c r="D309" s="71" t="s">
        <v>1230</v>
      </c>
      <c r="E309" s="71" t="s">
        <v>125</v>
      </c>
      <c r="F309" s="71" t="s">
        <v>2000</v>
      </c>
      <c r="G309" s="71" t="s">
        <v>126</v>
      </c>
      <c r="H309" s="71" t="s">
        <v>81</v>
      </c>
      <c r="I309" s="71" t="s">
        <v>14</v>
      </c>
      <c r="J309" s="71" t="s">
        <v>14</v>
      </c>
      <c r="K309" s="71" t="s">
        <v>1899</v>
      </c>
      <c r="L309" s="72" t="b">
        <v>0</v>
      </c>
      <c r="M309" s="71" t="s">
        <v>127</v>
      </c>
      <c r="N309" s="71" t="s">
        <v>128</v>
      </c>
      <c r="O309" s="71" t="s">
        <v>129</v>
      </c>
      <c r="P309" s="71" t="s">
        <v>77</v>
      </c>
      <c r="Q309" s="71" t="s">
        <v>1480</v>
      </c>
      <c r="R309" s="71" t="s">
        <v>1481</v>
      </c>
      <c r="S309" s="72" t="s">
        <v>1</v>
      </c>
      <c r="T309" s="71" t="s">
        <v>14</v>
      </c>
      <c r="U309" s="71" t="s">
        <v>14</v>
      </c>
      <c r="V309" s="72" t="s">
        <v>1</v>
      </c>
      <c r="W309" s="71" t="s">
        <v>14</v>
      </c>
      <c r="X309" s="71" t="s">
        <v>14</v>
      </c>
      <c r="Y309" s="71" t="s">
        <v>14</v>
      </c>
      <c r="Z309" s="72" t="s">
        <v>1</v>
      </c>
      <c r="AA309" s="72" t="s">
        <v>1</v>
      </c>
      <c r="AB309" s="71" t="s">
        <v>1762</v>
      </c>
      <c r="AC309" s="72" t="s">
        <v>0</v>
      </c>
    </row>
    <row r="310" spans="1:29" ht="32" x14ac:dyDescent="0.2">
      <c r="A310" s="71" t="s">
        <v>1231</v>
      </c>
      <c r="B310" s="47"/>
      <c r="C310" s="44" t="str">
        <f t="shared" si="4"/>
        <v>0713129902</v>
      </c>
      <c r="D310" s="71" t="s">
        <v>1231</v>
      </c>
      <c r="E310" s="71" t="s">
        <v>1231</v>
      </c>
      <c r="F310" s="71" t="s">
        <v>1778</v>
      </c>
      <c r="G310" s="71" t="s">
        <v>695</v>
      </c>
      <c r="H310" s="71" t="s">
        <v>62</v>
      </c>
      <c r="I310" s="71" t="s">
        <v>696</v>
      </c>
      <c r="J310" s="71" t="s">
        <v>1635</v>
      </c>
      <c r="K310" s="71" t="s">
        <v>14</v>
      </c>
      <c r="L310" s="72" t="b">
        <v>0</v>
      </c>
      <c r="M310" s="71" t="s">
        <v>127</v>
      </c>
      <c r="N310" s="71" t="s">
        <v>128</v>
      </c>
      <c r="O310" s="71" t="s">
        <v>129</v>
      </c>
      <c r="P310" s="71" t="s">
        <v>72</v>
      </c>
      <c r="Q310" s="71" t="s">
        <v>1480</v>
      </c>
      <c r="R310" s="71" t="s">
        <v>1481</v>
      </c>
      <c r="S310" s="72" t="s">
        <v>1</v>
      </c>
      <c r="T310" s="71" t="s">
        <v>14</v>
      </c>
      <c r="U310" s="71" t="s">
        <v>14</v>
      </c>
      <c r="V310" s="72" t="s">
        <v>1</v>
      </c>
      <c r="W310" s="71" t="s">
        <v>14</v>
      </c>
      <c r="X310" s="71" t="s">
        <v>14</v>
      </c>
      <c r="Y310" s="71" t="s">
        <v>14</v>
      </c>
      <c r="Z310" s="72" t="s">
        <v>1</v>
      </c>
      <c r="AA310" s="72" t="s">
        <v>1</v>
      </c>
      <c r="AB310" s="71" t="s">
        <v>1779</v>
      </c>
      <c r="AC310" s="72" t="s">
        <v>0</v>
      </c>
    </row>
    <row r="311" spans="1:29" ht="32" x14ac:dyDescent="0.2">
      <c r="A311" s="71" t="s">
        <v>1232</v>
      </c>
      <c r="B311" s="47"/>
      <c r="C311" s="44" t="str">
        <f t="shared" si="4"/>
        <v>0713150100</v>
      </c>
      <c r="D311" s="71" t="s">
        <v>1232</v>
      </c>
      <c r="E311" s="71" t="s">
        <v>1232</v>
      </c>
      <c r="F311" s="71" t="s">
        <v>1814</v>
      </c>
      <c r="G311" s="71" t="s">
        <v>385</v>
      </c>
      <c r="H311" s="71" t="s">
        <v>81</v>
      </c>
      <c r="I311" s="71" t="s">
        <v>14</v>
      </c>
      <c r="J311" s="71" t="s">
        <v>14</v>
      </c>
      <c r="K311" s="71" t="s">
        <v>1871</v>
      </c>
      <c r="L311" s="72" t="b">
        <v>0</v>
      </c>
      <c r="M311" s="71" t="s">
        <v>127</v>
      </c>
      <c r="N311" s="71" t="s">
        <v>128</v>
      </c>
      <c r="O311" s="71" t="s">
        <v>129</v>
      </c>
      <c r="P311" s="71" t="s">
        <v>77</v>
      </c>
      <c r="Q311" s="71" t="s">
        <v>1480</v>
      </c>
      <c r="R311" s="71" t="s">
        <v>1481</v>
      </c>
      <c r="S311" s="72" t="s">
        <v>1</v>
      </c>
      <c r="T311" s="71" t="s">
        <v>14</v>
      </c>
      <c r="U311" s="71" t="s">
        <v>14</v>
      </c>
      <c r="V311" s="72" t="s">
        <v>1</v>
      </c>
      <c r="W311" s="71" t="s">
        <v>14</v>
      </c>
      <c r="X311" s="71" t="s">
        <v>14</v>
      </c>
      <c r="Y311" s="71" t="s">
        <v>14</v>
      </c>
      <c r="Z311" s="72" t="s">
        <v>1</v>
      </c>
      <c r="AA311" s="72" t="s">
        <v>1</v>
      </c>
      <c r="AB311" s="71" t="s">
        <v>14</v>
      </c>
      <c r="AC311" s="72" t="s">
        <v>0</v>
      </c>
    </row>
    <row r="312" spans="1:29" ht="32" x14ac:dyDescent="0.2">
      <c r="A312" s="71" t="s">
        <v>1233</v>
      </c>
      <c r="B312" s="47"/>
      <c r="C312" s="44" t="str">
        <f t="shared" si="4"/>
        <v>0715020102</v>
      </c>
      <c r="D312" s="71" t="s">
        <v>1233</v>
      </c>
      <c r="E312" s="71" t="s">
        <v>1233</v>
      </c>
      <c r="F312" s="71" t="s">
        <v>2001</v>
      </c>
      <c r="G312" s="71" t="s">
        <v>454</v>
      </c>
      <c r="H312" s="71" t="s">
        <v>81</v>
      </c>
      <c r="I312" s="71" t="s">
        <v>14</v>
      </c>
      <c r="J312" s="71" t="s">
        <v>14</v>
      </c>
      <c r="K312" s="71" t="s">
        <v>1875</v>
      </c>
      <c r="L312" s="72" t="b">
        <v>0</v>
      </c>
      <c r="M312" s="71" t="s">
        <v>99</v>
      </c>
      <c r="N312" s="71" t="s">
        <v>100</v>
      </c>
      <c r="O312" s="71" t="s">
        <v>71</v>
      </c>
      <c r="P312" s="71" t="s">
        <v>32</v>
      </c>
      <c r="Q312" s="71" t="s">
        <v>1480</v>
      </c>
      <c r="R312" s="71" t="s">
        <v>1481</v>
      </c>
      <c r="S312" s="72" t="s">
        <v>1</v>
      </c>
      <c r="T312" s="71" t="s">
        <v>14</v>
      </c>
      <c r="U312" s="71" t="s">
        <v>14</v>
      </c>
      <c r="V312" s="72" t="s">
        <v>1</v>
      </c>
      <c r="W312" s="71" t="s">
        <v>14</v>
      </c>
      <c r="X312" s="71" t="s">
        <v>14</v>
      </c>
      <c r="Y312" s="71" t="s">
        <v>14</v>
      </c>
      <c r="Z312" s="72" t="s">
        <v>1</v>
      </c>
      <c r="AA312" s="72" t="s">
        <v>1</v>
      </c>
      <c r="AB312" s="71" t="s">
        <v>1611</v>
      </c>
      <c r="AC312" s="72" t="s">
        <v>0</v>
      </c>
    </row>
    <row r="313" spans="1:29" ht="32" x14ac:dyDescent="0.2">
      <c r="A313" s="71" t="s">
        <v>1234</v>
      </c>
      <c r="B313" s="47"/>
      <c r="C313" s="44" t="str">
        <f t="shared" si="4"/>
        <v>0715050603</v>
      </c>
      <c r="D313" s="71" t="s">
        <v>1234</v>
      </c>
      <c r="E313" s="71" t="s">
        <v>1234</v>
      </c>
      <c r="F313" s="71" t="s">
        <v>1780</v>
      </c>
      <c r="G313" s="71" t="s">
        <v>795</v>
      </c>
      <c r="H313" s="71" t="s">
        <v>62</v>
      </c>
      <c r="I313" s="71" t="s">
        <v>796</v>
      </c>
      <c r="J313" s="71" t="s">
        <v>1781</v>
      </c>
      <c r="K313" s="71" t="s">
        <v>14</v>
      </c>
      <c r="L313" s="72" t="b">
        <v>0</v>
      </c>
      <c r="M313" s="71" t="s">
        <v>108</v>
      </c>
      <c r="N313" s="71" t="s">
        <v>109</v>
      </c>
      <c r="O313" s="71" t="s">
        <v>129</v>
      </c>
      <c r="P313" s="71" t="s">
        <v>32</v>
      </c>
      <c r="Q313" s="71" t="s">
        <v>1480</v>
      </c>
      <c r="R313" s="71" t="s">
        <v>1481</v>
      </c>
      <c r="S313" s="72" t="s">
        <v>1</v>
      </c>
      <c r="T313" s="71" t="s">
        <v>14</v>
      </c>
      <c r="U313" s="71" t="s">
        <v>14</v>
      </c>
      <c r="V313" s="72" t="s">
        <v>1</v>
      </c>
      <c r="W313" s="71" t="s">
        <v>14</v>
      </c>
      <c r="X313" s="71" t="s">
        <v>14</v>
      </c>
      <c r="Y313" s="71" t="s">
        <v>14</v>
      </c>
      <c r="Z313" s="72" t="s">
        <v>1</v>
      </c>
      <c r="AA313" s="72" t="s">
        <v>1</v>
      </c>
      <c r="AB313" s="71" t="s">
        <v>14</v>
      </c>
      <c r="AC313" s="72" t="s">
        <v>0</v>
      </c>
    </row>
    <row r="314" spans="1:29" ht="32" x14ac:dyDescent="0.2">
      <c r="A314" s="71" t="s">
        <v>1235</v>
      </c>
      <c r="B314" s="47"/>
      <c r="C314" s="44" t="str">
        <f t="shared" si="4"/>
        <v>0715050604</v>
      </c>
      <c r="D314" s="71" t="s">
        <v>1235</v>
      </c>
      <c r="E314" s="71" t="s">
        <v>1235</v>
      </c>
      <c r="F314" s="71" t="s">
        <v>1780</v>
      </c>
      <c r="G314" s="71" t="s">
        <v>792</v>
      </c>
      <c r="H314" s="71" t="s">
        <v>62</v>
      </c>
      <c r="I314" s="71" t="s">
        <v>793</v>
      </c>
      <c r="J314" s="71" t="s">
        <v>1781</v>
      </c>
      <c r="K314" s="71" t="s">
        <v>14</v>
      </c>
      <c r="L314" s="72" t="b">
        <v>0</v>
      </c>
      <c r="M314" s="71" t="s">
        <v>108</v>
      </c>
      <c r="N314" s="71" t="s">
        <v>109</v>
      </c>
      <c r="O314" s="71" t="s">
        <v>129</v>
      </c>
      <c r="P314" s="71" t="s">
        <v>32</v>
      </c>
      <c r="Q314" s="71" t="s">
        <v>1480</v>
      </c>
      <c r="R314" s="71" t="s">
        <v>1481</v>
      </c>
      <c r="S314" s="72" t="s">
        <v>1</v>
      </c>
      <c r="T314" s="71" t="s">
        <v>14</v>
      </c>
      <c r="U314" s="71" t="s">
        <v>14</v>
      </c>
      <c r="V314" s="72" t="s">
        <v>1</v>
      </c>
      <c r="W314" s="71" t="s">
        <v>14</v>
      </c>
      <c r="X314" s="71" t="s">
        <v>14</v>
      </c>
      <c r="Y314" s="71" t="s">
        <v>14</v>
      </c>
      <c r="Z314" s="72" t="s">
        <v>1</v>
      </c>
      <c r="AA314" s="72" t="s">
        <v>1</v>
      </c>
      <c r="AB314" s="71" t="s">
        <v>14</v>
      </c>
      <c r="AC314" s="72" t="s">
        <v>0</v>
      </c>
    </row>
    <row r="315" spans="1:29" ht="48" x14ac:dyDescent="0.2">
      <c r="A315" s="71" t="s">
        <v>1236</v>
      </c>
      <c r="B315" s="47"/>
      <c r="C315" s="44" t="str">
        <f t="shared" si="4"/>
        <v>0715170100</v>
      </c>
      <c r="D315" s="71" t="s">
        <v>1236</v>
      </c>
      <c r="E315" s="71" t="s">
        <v>1782</v>
      </c>
      <c r="F315" s="71" t="s">
        <v>1783</v>
      </c>
      <c r="G315" s="71" t="s">
        <v>783</v>
      </c>
      <c r="H315" s="71" t="s">
        <v>62</v>
      </c>
      <c r="I315" s="71" t="s">
        <v>784</v>
      </c>
      <c r="J315" s="71" t="s">
        <v>1642</v>
      </c>
      <c r="K315" s="71" t="s">
        <v>14</v>
      </c>
      <c r="L315" s="72" t="b">
        <v>0</v>
      </c>
      <c r="M315" s="71" t="s">
        <v>121</v>
      </c>
      <c r="N315" s="71" t="s">
        <v>94</v>
      </c>
      <c r="O315" s="71" t="s">
        <v>129</v>
      </c>
      <c r="P315" s="71" t="s">
        <v>32</v>
      </c>
      <c r="Q315" s="71" t="s">
        <v>1480</v>
      </c>
      <c r="R315" s="71" t="s">
        <v>1481</v>
      </c>
      <c r="S315" s="72" t="s">
        <v>1</v>
      </c>
      <c r="T315" s="71" t="s">
        <v>14</v>
      </c>
      <c r="U315" s="71" t="s">
        <v>14</v>
      </c>
      <c r="V315" s="72" t="s">
        <v>1</v>
      </c>
      <c r="W315" s="71" t="s">
        <v>14</v>
      </c>
      <c r="X315" s="71" t="s">
        <v>14</v>
      </c>
      <c r="Y315" s="71" t="s">
        <v>1782</v>
      </c>
      <c r="Z315" s="72" t="s">
        <v>1</v>
      </c>
      <c r="AA315" s="72" t="s">
        <v>1</v>
      </c>
      <c r="AB315" s="71" t="s">
        <v>14</v>
      </c>
      <c r="AC315" s="72" t="s">
        <v>0</v>
      </c>
    </row>
    <row r="316" spans="1:29" ht="32" x14ac:dyDescent="0.2">
      <c r="A316" s="71" t="s">
        <v>1237</v>
      </c>
      <c r="B316" s="47"/>
      <c r="C316" s="44" t="str">
        <f t="shared" si="4"/>
        <v>0715170101</v>
      </c>
      <c r="D316" s="71" t="s">
        <v>1237</v>
      </c>
      <c r="E316" s="71" t="s">
        <v>1784</v>
      </c>
      <c r="F316" s="71" t="s">
        <v>1783</v>
      </c>
      <c r="G316" s="71" t="s">
        <v>429</v>
      </c>
      <c r="H316" s="71" t="s">
        <v>62</v>
      </c>
      <c r="I316" s="71" t="s">
        <v>430</v>
      </c>
      <c r="J316" s="71" t="s">
        <v>1635</v>
      </c>
      <c r="K316" s="71" t="s">
        <v>14</v>
      </c>
      <c r="L316" s="72" t="b">
        <v>0</v>
      </c>
      <c r="M316" s="71" t="s">
        <v>121</v>
      </c>
      <c r="N316" s="71" t="s">
        <v>94</v>
      </c>
      <c r="O316" s="71" t="s">
        <v>129</v>
      </c>
      <c r="P316" s="71" t="s">
        <v>32</v>
      </c>
      <c r="Q316" s="71" t="s">
        <v>1480</v>
      </c>
      <c r="R316" s="71" t="s">
        <v>1481</v>
      </c>
      <c r="S316" s="72" t="s">
        <v>1</v>
      </c>
      <c r="T316" s="71" t="s">
        <v>14</v>
      </c>
      <c r="U316" s="71" t="s">
        <v>14</v>
      </c>
      <c r="V316" s="72" t="s">
        <v>1</v>
      </c>
      <c r="W316" s="71" t="s">
        <v>14</v>
      </c>
      <c r="X316" s="71" t="s">
        <v>14</v>
      </c>
      <c r="Y316" s="71" t="s">
        <v>1784</v>
      </c>
      <c r="Z316" s="72" t="s">
        <v>1</v>
      </c>
      <c r="AA316" s="72" t="s">
        <v>1</v>
      </c>
      <c r="AB316" s="71" t="s">
        <v>1636</v>
      </c>
      <c r="AC316" s="72" t="s">
        <v>0</v>
      </c>
    </row>
    <row r="317" spans="1:29" ht="32" x14ac:dyDescent="0.2">
      <c r="A317" s="71" t="s">
        <v>1238</v>
      </c>
      <c r="B317" s="47"/>
      <c r="C317" s="44" t="str">
        <f t="shared" si="4"/>
        <v>0722030203</v>
      </c>
      <c r="D317" s="71" t="s">
        <v>1238</v>
      </c>
      <c r="E317" s="71" t="s">
        <v>1238</v>
      </c>
      <c r="F317" s="71" t="s">
        <v>2002</v>
      </c>
      <c r="G317" s="71" t="s">
        <v>709</v>
      </c>
      <c r="H317" s="71" t="s">
        <v>81</v>
      </c>
      <c r="I317" s="71" t="s">
        <v>14</v>
      </c>
      <c r="J317" s="71" t="s">
        <v>14</v>
      </c>
      <c r="K317" s="71" t="s">
        <v>1874</v>
      </c>
      <c r="L317" s="72" t="b">
        <v>0</v>
      </c>
      <c r="M317" s="71" t="s">
        <v>169</v>
      </c>
      <c r="N317" s="71" t="s">
        <v>170</v>
      </c>
      <c r="O317" s="71" t="s">
        <v>129</v>
      </c>
      <c r="P317" s="71" t="s">
        <v>77</v>
      </c>
      <c r="Q317" s="71" t="s">
        <v>1480</v>
      </c>
      <c r="R317" s="71" t="s">
        <v>1481</v>
      </c>
      <c r="S317" s="72" t="s">
        <v>1</v>
      </c>
      <c r="T317" s="71" t="s">
        <v>14</v>
      </c>
      <c r="U317" s="71" t="s">
        <v>14</v>
      </c>
      <c r="V317" s="72" t="s">
        <v>1</v>
      </c>
      <c r="W317" s="71" t="s">
        <v>14</v>
      </c>
      <c r="X317" s="71" t="s">
        <v>14</v>
      </c>
      <c r="Y317" s="71" t="s">
        <v>14</v>
      </c>
      <c r="Z317" s="72" t="s">
        <v>1</v>
      </c>
      <c r="AA317" s="72" t="s">
        <v>1</v>
      </c>
      <c r="AB317" s="71" t="s">
        <v>1695</v>
      </c>
      <c r="AC317" s="72" t="s">
        <v>0</v>
      </c>
    </row>
    <row r="318" spans="1:29" ht="48" x14ac:dyDescent="0.2">
      <c r="A318" s="71" t="s">
        <v>1239</v>
      </c>
      <c r="B318" s="47"/>
      <c r="C318" s="44" t="str">
        <f t="shared" si="4"/>
        <v>0743010200</v>
      </c>
      <c r="D318" s="71" t="s">
        <v>1239</v>
      </c>
      <c r="E318" s="71" t="s">
        <v>1239</v>
      </c>
      <c r="F318" s="71" t="s">
        <v>1486</v>
      </c>
      <c r="G318" s="71" t="s">
        <v>292</v>
      </c>
      <c r="H318" s="71" t="s">
        <v>62</v>
      </c>
      <c r="I318" s="71" t="s">
        <v>293</v>
      </c>
      <c r="J318" s="71" t="s">
        <v>1785</v>
      </c>
      <c r="K318" s="71" t="s">
        <v>14</v>
      </c>
      <c r="L318" s="72" t="b">
        <v>0</v>
      </c>
      <c r="M318" s="71" t="s">
        <v>169</v>
      </c>
      <c r="N318" s="71" t="s">
        <v>170</v>
      </c>
      <c r="O318" s="71" t="s">
        <v>129</v>
      </c>
      <c r="P318" s="71" t="s">
        <v>32</v>
      </c>
      <c r="Q318" s="71" t="s">
        <v>1480</v>
      </c>
      <c r="R318" s="71" t="s">
        <v>1481</v>
      </c>
      <c r="S318" s="72" t="s">
        <v>1</v>
      </c>
      <c r="T318" s="71" t="s">
        <v>14</v>
      </c>
      <c r="U318" s="71" t="s">
        <v>14</v>
      </c>
      <c r="V318" s="72" t="s">
        <v>1</v>
      </c>
      <c r="W318" s="71" t="s">
        <v>14</v>
      </c>
      <c r="X318" s="71" t="s">
        <v>14</v>
      </c>
      <c r="Y318" s="71" t="s">
        <v>14</v>
      </c>
      <c r="Z318" s="72" t="s">
        <v>1</v>
      </c>
      <c r="AA318" s="72" t="s">
        <v>1</v>
      </c>
      <c r="AB318" s="71" t="s">
        <v>14</v>
      </c>
      <c r="AC318" s="72" t="s">
        <v>0</v>
      </c>
    </row>
    <row r="319" spans="1:29" ht="48" x14ac:dyDescent="0.2">
      <c r="A319" s="71" t="s">
        <v>1240</v>
      </c>
      <c r="B319" s="47"/>
      <c r="C319" s="44" t="str">
        <f t="shared" si="4"/>
        <v>0743010203</v>
      </c>
      <c r="D319" s="71" t="s">
        <v>1240</v>
      </c>
      <c r="E319" s="71" t="s">
        <v>1240</v>
      </c>
      <c r="F319" s="71" t="s">
        <v>1486</v>
      </c>
      <c r="G319" s="71" t="s">
        <v>307</v>
      </c>
      <c r="H319" s="71" t="s">
        <v>62</v>
      </c>
      <c r="I319" s="71" t="s">
        <v>308</v>
      </c>
      <c r="J319" s="71" t="s">
        <v>1786</v>
      </c>
      <c r="K319" s="71" t="s">
        <v>14</v>
      </c>
      <c r="L319" s="72" t="b">
        <v>0</v>
      </c>
      <c r="M319" s="71" t="s">
        <v>169</v>
      </c>
      <c r="N319" s="71" t="s">
        <v>170</v>
      </c>
      <c r="O319" s="71" t="s">
        <v>129</v>
      </c>
      <c r="P319" s="71" t="s">
        <v>32</v>
      </c>
      <c r="Q319" s="71" t="s">
        <v>1480</v>
      </c>
      <c r="R319" s="71" t="s">
        <v>1481</v>
      </c>
      <c r="S319" s="72" t="s">
        <v>1</v>
      </c>
      <c r="T319" s="71" t="s">
        <v>14</v>
      </c>
      <c r="U319" s="71" t="s">
        <v>14</v>
      </c>
      <c r="V319" s="72" t="s">
        <v>1</v>
      </c>
      <c r="W319" s="71" t="s">
        <v>14</v>
      </c>
      <c r="X319" s="71" t="s">
        <v>14</v>
      </c>
      <c r="Y319" s="71" t="s">
        <v>14</v>
      </c>
      <c r="Z319" s="72" t="s">
        <v>1</v>
      </c>
      <c r="AA319" s="72" t="s">
        <v>1</v>
      </c>
      <c r="AB319" s="71" t="s">
        <v>1674</v>
      </c>
      <c r="AC319" s="72" t="s">
        <v>0</v>
      </c>
    </row>
    <row r="320" spans="1:29" ht="48" x14ac:dyDescent="0.2">
      <c r="A320" s="71" t="s">
        <v>1241</v>
      </c>
      <c r="B320" s="47"/>
      <c r="C320" s="44" t="str">
        <f t="shared" si="4"/>
        <v>0743010204</v>
      </c>
      <c r="D320" s="71" t="s">
        <v>1241</v>
      </c>
      <c r="E320" s="71" t="s">
        <v>1241</v>
      </c>
      <c r="F320" s="71" t="s">
        <v>1486</v>
      </c>
      <c r="G320" s="71" t="s">
        <v>311</v>
      </c>
      <c r="H320" s="71" t="s">
        <v>62</v>
      </c>
      <c r="I320" s="71" t="s">
        <v>312</v>
      </c>
      <c r="J320" s="71" t="s">
        <v>1787</v>
      </c>
      <c r="K320" s="71" t="s">
        <v>14</v>
      </c>
      <c r="L320" s="72" t="b">
        <v>0</v>
      </c>
      <c r="M320" s="71" t="s">
        <v>169</v>
      </c>
      <c r="N320" s="71" t="s">
        <v>170</v>
      </c>
      <c r="O320" s="71" t="s">
        <v>129</v>
      </c>
      <c r="P320" s="71" t="s">
        <v>32</v>
      </c>
      <c r="Q320" s="71" t="s">
        <v>1480</v>
      </c>
      <c r="R320" s="71" t="s">
        <v>1481</v>
      </c>
      <c r="S320" s="72" t="s">
        <v>1</v>
      </c>
      <c r="T320" s="71" t="s">
        <v>14</v>
      </c>
      <c r="U320" s="71" t="s">
        <v>14</v>
      </c>
      <c r="V320" s="72" t="s">
        <v>1</v>
      </c>
      <c r="W320" s="71" t="s">
        <v>14</v>
      </c>
      <c r="X320" s="71" t="s">
        <v>14</v>
      </c>
      <c r="Y320" s="71" t="s">
        <v>14</v>
      </c>
      <c r="Z320" s="72" t="s">
        <v>1</v>
      </c>
      <c r="AA320" s="72" t="s">
        <v>1</v>
      </c>
      <c r="AB320" s="71" t="s">
        <v>1779</v>
      </c>
      <c r="AC320" s="72" t="s">
        <v>0</v>
      </c>
    </row>
    <row r="321" spans="1:29" ht="48" x14ac:dyDescent="0.2">
      <c r="A321" s="71" t="s">
        <v>1242</v>
      </c>
      <c r="B321" s="47"/>
      <c r="C321" s="44" t="str">
        <f t="shared" si="4"/>
        <v>0743010205</v>
      </c>
      <c r="D321" s="71" t="s">
        <v>1242</v>
      </c>
      <c r="E321" s="71" t="s">
        <v>1242</v>
      </c>
      <c r="F321" s="71" t="s">
        <v>1486</v>
      </c>
      <c r="G321" s="71" t="s">
        <v>315</v>
      </c>
      <c r="H321" s="71" t="s">
        <v>62</v>
      </c>
      <c r="I321" s="71" t="s">
        <v>316</v>
      </c>
      <c r="J321" s="71" t="s">
        <v>1788</v>
      </c>
      <c r="K321" s="71" t="s">
        <v>14</v>
      </c>
      <c r="L321" s="72" t="b">
        <v>0</v>
      </c>
      <c r="M321" s="71" t="s">
        <v>169</v>
      </c>
      <c r="N321" s="71" t="s">
        <v>170</v>
      </c>
      <c r="O321" s="71" t="s">
        <v>129</v>
      </c>
      <c r="P321" s="71" t="s">
        <v>32</v>
      </c>
      <c r="Q321" s="71" t="s">
        <v>1480</v>
      </c>
      <c r="R321" s="71" t="s">
        <v>1481</v>
      </c>
      <c r="S321" s="72" t="s">
        <v>1</v>
      </c>
      <c r="T321" s="71" t="s">
        <v>14</v>
      </c>
      <c r="U321" s="71" t="s">
        <v>14</v>
      </c>
      <c r="V321" s="72" t="s">
        <v>1</v>
      </c>
      <c r="W321" s="71" t="s">
        <v>14</v>
      </c>
      <c r="X321" s="71" t="s">
        <v>14</v>
      </c>
      <c r="Y321" s="71" t="s">
        <v>14</v>
      </c>
      <c r="Z321" s="72" t="s">
        <v>1</v>
      </c>
      <c r="AA321" s="72" t="s">
        <v>1</v>
      </c>
      <c r="AB321" s="71" t="s">
        <v>14</v>
      </c>
      <c r="AC321" s="72" t="s">
        <v>0</v>
      </c>
    </row>
    <row r="322" spans="1:29" ht="32" x14ac:dyDescent="0.2">
      <c r="A322" s="71" t="s">
        <v>926</v>
      </c>
      <c r="B322" s="47"/>
      <c r="C322" s="44" t="str">
        <f t="shared" si="4"/>
        <v>0743010207</v>
      </c>
      <c r="D322" s="71" t="s">
        <v>926</v>
      </c>
      <c r="E322" s="71" t="s">
        <v>926</v>
      </c>
      <c r="F322" s="71" t="s">
        <v>1486</v>
      </c>
      <c r="G322" s="71" t="s">
        <v>294</v>
      </c>
      <c r="H322" s="71" t="s">
        <v>62</v>
      </c>
      <c r="I322" s="71" t="s">
        <v>295</v>
      </c>
      <c r="J322" s="71" t="s">
        <v>1487</v>
      </c>
      <c r="K322" s="71" t="s">
        <v>14</v>
      </c>
      <c r="L322" s="72" t="b">
        <v>0</v>
      </c>
      <c r="M322" s="71" t="s">
        <v>169</v>
      </c>
      <c r="N322" s="71" t="s">
        <v>170</v>
      </c>
      <c r="O322" s="71" t="s">
        <v>129</v>
      </c>
      <c r="P322" s="71" t="s">
        <v>32</v>
      </c>
      <c r="Q322" s="71" t="s">
        <v>1480</v>
      </c>
      <c r="R322" s="71" t="s">
        <v>1481</v>
      </c>
      <c r="S322" s="72" t="s">
        <v>0</v>
      </c>
      <c r="T322" s="71" t="s">
        <v>123</v>
      </c>
      <c r="U322" s="71" t="s">
        <v>171</v>
      </c>
      <c r="V322" s="72" t="s">
        <v>0</v>
      </c>
      <c r="W322" s="71" t="s">
        <v>1244</v>
      </c>
      <c r="X322" s="71" t="s">
        <v>14</v>
      </c>
      <c r="Y322" s="71" t="s">
        <v>14</v>
      </c>
      <c r="Z322" s="72" t="s">
        <v>1</v>
      </c>
      <c r="AA322" s="72" t="s">
        <v>1</v>
      </c>
      <c r="AB322" s="71" t="s">
        <v>1610</v>
      </c>
      <c r="AC322" s="72" t="s">
        <v>0</v>
      </c>
    </row>
    <row r="323" spans="1:29" ht="64" x14ac:dyDescent="0.2">
      <c r="A323" s="71" t="s">
        <v>927</v>
      </c>
      <c r="B323" s="47"/>
      <c r="C323" s="44" t="str">
        <f t="shared" si="4"/>
        <v>0743010209</v>
      </c>
      <c r="D323" s="71" t="s">
        <v>927</v>
      </c>
      <c r="E323" s="71" t="s">
        <v>927</v>
      </c>
      <c r="F323" s="71" t="s">
        <v>1486</v>
      </c>
      <c r="G323" s="71" t="s">
        <v>447</v>
      </c>
      <c r="H323" s="71" t="s">
        <v>62</v>
      </c>
      <c r="I323" s="71" t="s">
        <v>448</v>
      </c>
      <c r="J323" s="71" t="s">
        <v>1488</v>
      </c>
      <c r="K323" s="71" t="s">
        <v>14</v>
      </c>
      <c r="L323" s="72" t="b">
        <v>0</v>
      </c>
      <c r="M323" s="71" t="s">
        <v>169</v>
      </c>
      <c r="N323" s="71" t="s">
        <v>170</v>
      </c>
      <c r="O323" s="71" t="s">
        <v>129</v>
      </c>
      <c r="P323" s="71" t="s">
        <v>32</v>
      </c>
      <c r="Q323" s="71" t="s">
        <v>1480</v>
      </c>
      <c r="R323" s="71" t="s">
        <v>1481</v>
      </c>
      <c r="S323" s="72" t="s">
        <v>0</v>
      </c>
      <c r="T323" s="71" t="s">
        <v>123</v>
      </c>
      <c r="U323" s="71" t="s">
        <v>124</v>
      </c>
      <c r="V323" s="72" t="s">
        <v>0</v>
      </c>
      <c r="W323" s="71" t="s">
        <v>1245</v>
      </c>
      <c r="X323" s="71" t="s">
        <v>14</v>
      </c>
      <c r="Y323" s="71" t="s">
        <v>14</v>
      </c>
      <c r="Z323" s="72" t="s">
        <v>1</v>
      </c>
      <c r="AA323" s="72" t="s">
        <v>1</v>
      </c>
      <c r="AB323" s="71" t="s">
        <v>1611</v>
      </c>
      <c r="AC323" s="72" t="s">
        <v>0</v>
      </c>
    </row>
    <row r="324" spans="1:29" ht="48" x14ac:dyDescent="0.2">
      <c r="A324" s="71" t="s">
        <v>1243</v>
      </c>
      <c r="B324" s="47"/>
      <c r="C324" s="44" t="str">
        <f t="shared" ref="C324:C387" si="5">CONCATENATE(B324,A324)</f>
        <v>0743010210</v>
      </c>
      <c r="D324" s="71" t="s">
        <v>1243</v>
      </c>
      <c r="E324" s="71" t="s">
        <v>1243</v>
      </c>
      <c r="F324" s="71" t="s">
        <v>1486</v>
      </c>
      <c r="G324" s="71" t="s">
        <v>450</v>
      </c>
      <c r="H324" s="71" t="s">
        <v>62</v>
      </c>
      <c r="I324" s="71" t="s">
        <v>451</v>
      </c>
      <c r="J324" s="71" t="s">
        <v>1789</v>
      </c>
      <c r="K324" s="71" t="s">
        <v>14</v>
      </c>
      <c r="L324" s="72" t="b">
        <v>0</v>
      </c>
      <c r="M324" s="71" t="s">
        <v>169</v>
      </c>
      <c r="N324" s="71" t="s">
        <v>170</v>
      </c>
      <c r="O324" s="71" t="s">
        <v>129</v>
      </c>
      <c r="P324" s="71" t="s">
        <v>32</v>
      </c>
      <c r="Q324" s="71" t="s">
        <v>1480</v>
      </c>
      <c r="R324" s="71" t="s">
        <v>1481</v>
      </c>
      <c r="S324" s="72" t="s">
        <v>1</v>
      </c>
      <c r="T324" s="71" t="s">
        <v>14</v>
      </c>
      <c r="U324" s="71" t="s">
        <v>14</v>
      </c>
      <c r="V324" s="72" t="s">
        <v>1</v>
      </c>
      <c r="W324" s="71" t="s">
        <v>14</v>
      </c>
      <c r="X324" s="71" t="s">
        <v>14</v>
      </c>
      <c r="Y324" s="71" t="s">
        <v>14</v>
      </c>
      <c r="Z324" s="72" t="s">
        <v>1</v>
      </c>
      <c r="AA324" s="72" t="s">
        <v>1</v>
      </c>
      <c r="AB324" s="71" t="s">
        <v>1611</v>
      </c>
      <c r="AC324" s="72" t="s">
        <v>0</v>
      </c>
    </row>
    <row r="325" spans="1:29" ht="32" x14ac:dyDescent="0.2">
      <c r="A325" s="71" t="s">
        <v>1244</v>
      </c>
      <c r="B325" s="47"/>
      <c r="C325" s="44" t="str">
        <f t="shared" si="5"/>
        <v>0743010211</v>
      </c>
      <c r="D325" s="71" t="s">
        <v>1244</v>
      </c>
      <c r="E325" s="71" t="s">
        <v>172</v>
      </c>
      <c r="F325" s="71" t="s">
        <v>1486</v>
      </c>
      <c r="G325" s="71" t="s">
        <v>294</v>
      </c>
      <c r="H325" s="71" t="s">
        <v>62</v>
      </c>
      <c r="I325" s="71" t="s">
        <v>296</v>
      </c>
      <c r="J325" s="71" t="s">
        <v>1790</v>
      </c>
      <c r="K325" s="71" t="s">
        <v>14</v>
      </c>
      <c r="L325" s="72" t="b">
        <v>0</v>
      </c>
      <c r="M325" s="71" t="s">
        <v>169</v>
      </c>
      <c r="N325" s="71" t="s">
        <v>170</v>
      </c>
      <c r="O325" s="71" t="s">
        <v>129</v>
      </c>
      <c r="P325" s="71" t="s">
        <v>32</v>
      </c>
      <c r="Q325" s="71" t="s">
        <v>1480</v>
      </c>
      <c r="R325" s="71" t="s">
        <v>1481</v>
      </c>
      <c r="S325" s="72" t="s">
        <v>1</v>
      </c>
      <c r="T325" s="71" t="s">
        <v>14</v>
      </c>
      <c r="U325" s="71" t="s">
        <v>14</v>
      </c>
      <c r="V325" s="72" t="s">
        <v>1</v>
      </c>
      <c r="W325" s="71" t="s">
        <v>14</v>
      </c>
      <c r="X325" s="71" t="s">
        <v>14</v>
      </c>
      <c r="Y325" s="71" t="s">
        <v>926</v>
      </c>
      <c r="Z325" s="72" t="s">
        <v>1</v>
      </c>
      <c r="AA325" s="72" t="s">
        <v>1</v>
      </c>
      <c r="AB325" s="71" t="s">
        <v>1688</v>
      </c>
      <c r="AC325" s="72" t="s">
        <v>0</v>
      </c>
    </row>
    <row r="326" spans="1:29" ht="64" x14ac:dyDescent="0.2">
      <c r="A326" s="71" t="s">
        <v>1245</v>
      </c>
      <c r="B326" s="47"/>
      <c r="C326" s="44" t="str">
        <f t="shared" si="5"/>
        <v>0743010212</v>
      </c>
      <c r="D326" s="71" t="s">
        <v>1245</v>
      </c>
      <c r="E326" s="71" t="s">
        <v>172</v>
      </c>
      <c r="F326" s="71" t="s">
        <v>1486</v>
      </c>
      <c r="G326" s="71" t="s">
        <v>447</v>
      </c>
      <c r="H326" s="71" t="s">
        <v>62</v>
      </c>
      <c r="I326" s="71" t="s">
        <v>449</v>
      </c>
      <c r="J326" s="71" t="s">
        <v>1791</v>
      </c>
      <c r="K326" s="71" t="s">
        <v>14</v>
      </c>
      <c r="L326" s="72" t="b">
        <v>0</v>
      </c>
      <c r="M326" s="71" t="s">
        <v>169</v>
      </c>
      <c r="N326" s="71" t="s">
        <v>170</v>
      </c>
      <c r="O326" s="71" t="s">
        <v>129</v>
      </c>
      <c r="P326" s="71" t="s">
        <v>32</v>
      </c>
      <c r="Q326" s="71" t="s">
        <v>1480</v>
      </c>
      <c r="R326" s="71" t="s">
        <v>1481</v>
      </c>
      <c r="S326" s="72" t="s">
        <v>1</v>
      </c>
      <c r="T326" s="71" t="s">
        <v>14</v>
      </c>
      <c r="U326" s="71" t="s">
        <v>14</v>
      </c>
      <c r="V326" s="72" t="s">
        <v>1</v>
      </c>
      <c r="W326" s="71" t="s">
        <v>14</v>
      </c>
      <c r="X326" s="71" t="s">
        <v>14</v>
      </c>
      <c r="Y326" s="71" t="s">
        <v>927</v>
      </c>
      <c r="Z326" s="72" t="s">
        <v>1</v>
      </c>
      <c r="AA326" s="72" t="s">
        <v>1</v>
      </c>
      <c r="AB326" s="71" t="s">
        <v>1688</v>
      </c>
      <c r="AC326" s="72" t="s">
        <v>0</v>
      </c>
    </row>
    <row r="327" spans="1:29" ht="32" x14ac:dyDescent="0.2">
      <c r="A327" s="71" t="s">
        <v>1246</v>
      </c>
      <c r="B327" s="47"/>
      <c r="C327" s="44" t="str">
        <f t="shared" si="5"/>
        <v>0743010304</v>
      </c>
      <c r="D327" s="71" t="s">
        <v>1246</v>
      </c>
      <c r="E327" s="71" t="s">
        <v>1246</v>
      </c>
      <c r="F327" s="71" t="s">
        <v>2003</v>
      </c>
      <c r="G327" s="71" t="s">
        <v>306</v>
      </c>
      <c r="H327" s="71" t="s">
        <v>81</v>
      </c>
      <c r="I327" s="71" t="s">
        <v>14</v>
      </c>
      <c r="J327" s="71" t="s">
        <v>14</v>
      </c>
      <c r="K327" s="71" t="s">
        <v>1872</v>
      </c>
      <c r="L327" s="72" t="b">
        <v>0</v>
      </c>
      <c r="M327" s="71" t="s">
        <v>169</v>
      </c>
      <c r="N327" s="71" t="s">
        <v>170</v>
      </c>
      <c r="O327" s="71" t="s">
        <v>129</v>
      </c>
      <c r="P327" s="71" t="s">
        <v>32</v>
      </c>
      <c r="Q327" s="71" t="s">
        <v>1480</v>
      </c>
      <c r="R327" s="71" t="s">
        <v>1481</v>
      </c>
      <c r="S327" s="72" t="s">
        <v>1</v>
      </c>
      <c r="T327" s="71" t="s">
        <v>14</v>
      </c>
      <c r="U327" s="71" t="s">
        <v>14</v>
      </c>
      <c r="V327" s="72" t="s">
        <v>1</v>
      </c>
      <c r="W327" s="71" t="s">
        <v>14</v>
      </c>
      <c r="X327" s="71" t="s">
        <v>14</v>
      </c>
      <c r="Y327" s="71" t="s">
        <v>14</v>
      </c>
      <c r="Z327" s="72" t="s">
        <v>1</v>
      </c>
      <c r="AA327" s="72" t="s">
        <v>1</v>
      </c>
      <c r="AB327" s="71" t="s">
        <v>1636</v>
      </c>
      <c r="AC327" s="72" t="s">
        <v>0</v>
      </c>
    </row>
    <row r="328" spans="1:29" ht="32" x14ac:dyDescent="0.2">
      <c r="A328" s="71" t="s">
        <v>1247</v>
      </c>
      <c r="B328" s="47"/>
      <c r="C328" s="44" t="str">
        <f t="shared" si="5"/>
        <v>0743010306</v>
      </c>
      <c r="D328" s="71" t="s">
        <v>1247</v>
      </c>
      <c r="E328" s="71" t="s">
        <v>1247</v>
      </c>
      <c r="F328" s="71" t="s">
        <v>2003</v>
      </c>
      <c r="G328" s="71" t="s">
        <v>518</v>
      </c>
      <c r="H328" s="71" t="s">
        <v>81</v>
      </c>
      <c r="I328" s="71" t="s">
        <v>14</v>
      </c>
      <c r="J328" s="71" t="s">
        <v>14</v>
      </c>
      <c r="K328" s="71" t="s">
        <v>1882</v>
      </c>
      <c r="L328" s="72" t="b">
        <v>0</v>
      </c>
      <c r="M328" s="71" t="s">
        <v>169</v>
      </c>
      <c r="N328" s="71" t="s">
        <v>170</v>
      </c>
      <c r="O328" s="71" t="s">
        <v>129</v>
      </c>
      <c r="P328" s="71" t="s">
        <v>32</v>
      </c>
      <c r="Q328" s="71" t="s">
        <v>1480</v>
      </c>
      <c r="R328" s="71" t="s">
        <v>1481</v>
      </c>
      <c r="S328" s="72" t="s">
        <v>1</v>
      </c>
      <c r="T328" s="71" t="s">
        <v>14</v>
      </c>
      <c r="U328" s="71" t="s">
        <v>14</v>
      </c>
      <c r="V328" s="72" t="s">
        <v>1</v>
      </c>
      <c r="W328" s="71" t="s">
        <v>14</v>
      </c>
      <c r="X328" s="71" t="s">
        <v>14</v>
      </c>
      <c r="Y328" s="71" t="s">
        <v>14</v>
      </c>
      <c r="Z328" s="72" t="s">
        <v>1</v>
      </c>
      <c r="AA328" s="72" t="s">
        <v>1</v>
      </c>
      <c r="AB328" s="71" t="s">
        <v>1643</v>
      </c>
      <c r="AC328" s="72" t="s">
        <v>0</v>
      </c>
    </row>
    <row r="329" spans="1:29" ht="32" x14ac:dyDescent="0.2">
      <c r="A329" s="71" t="s">
        <v>1248</v>
      </c>
      <c r="B329" s="47"/>
      <c r="C329" s="44" t="str">
        <f t="shared" si="5"/>
        <v>0743010700</v>
      </c>
      <c r="D329" s="71" t="s">
        <v>1248</v>
      </c>
      <c r="E329" s="71" t="s">
        <v>1248</v>
      </c>
      <c r="F329" s="71" t="s">
        <v>1489</v>
      </c>
      <c r="G329" s="71" t="s">
        <v>472</v>
      </c>
      <c r="H329" s="71" t="s">
        <v>62</v>
      </c>
      <c r="I329" s="71" t="s">
        <v>473</v>
      </c>
      <c r="J329" s="71" t="s">
        <v>1792</v>
      </c>
      <c r="K329" s="71" t="s">
        <v>14</v>
      </c>
      <c r="L329" s="72" t="b">
        <v>0</v>
      </c>
      <c r="M329" s="71" t="s">
        <v>169</v>
      </c>
      <c r="N329" s="71" t="s">
        <v>170</v>
      </c>
      <c r="O329" s="71" t="s">
        <v>129</v>
      </c>
      <c r="P329" s="71" t="s">
        <v>32</v>
      </c>
      <c r="Q329" s="71" t="s">
        <v>1480</v>
      </c>
      <c r="R329" s="71" t="s">
        <v>1481</v>
      </c>
      <c r="S329" s="72" t="s">
        <v>1</v>
      </c>
      <c r="T329" s="71" t="s">
        <v>14</v>
      </c>
      <c r="U329" s="71" t="s">
        <v>14</v>
      </c>
      <c r="V329" s="72" t="s">
        <v>1</v>
      </c>
      <c r="W329" s="71" t="s">
        <v>14</v>
      </c>
      <c r="X329" s="71" t="s">
        <v>14</v>
      </c>
      <c r="Y329" s="71" t="s">
        <v>14</v>
      </c>
      <c r="Z329" s="72" t="s">
        <v>1</v>
      </c>
      <c r="AA329" s="72" t="s">
        <v>1</v>
      </c>
      <c r="AB329" s="71" t="s">
        <v>1779</v>
      </c>
      <c r="AC329" s="72" t="s">
        <v>0</v>
      </c>
    </row>
    <row r="330" spans="1:29" ht="48" x14ac:dyDescent="0.2">
      <c r="A330" s="71" t="s">
        <v>1249</v>
      </c>
      <c r="B330" s="47"/>
      <c r="C330" s="44" t="str">
        <f t="shared" si="5"/>
        <v>0743010702</v>
      </c>
      <c r="D330" s="71" t="s">
        <v>1249</v>
      </c>
      <c r="E330" s="71" t="s">
        <v>1249</v>
      </c>
      <c r="F330" s="71" t="s">
        <v>1489</v>
      </c>
      <c r="G330" s="71" t="s">
        <v>309</v>
      </c>
      <c r="H330" s="71" t="s">
        <v>62</v>
      </c>
      <c r="I330" s="71" t="s">
        <v>310</v>
      </c>
      <c r="J330" s="71" t="s">
        <v>1793</v>
      </c>
      <c r="K330" s="71" t="s">
        <v>14</v>
      </c>
      <c r="L330" s="72" t="b">
        <v>0</v>
      </c>
      <c r="M330" s="71" t="s">
        <v>169</v>
      </c>
      <c r="N330" s="71" t="s">
        <v>170</v>
      </c>
      <c r="O330" s="71" t="s">
        <v>129</v>
      </c>
      <c r="P330" s="71" t="s">
        <v>32</v>
      </c>
      <c r="Q330" s="71" t="s">
        <v>1480</v>
      </c>
      <c r="R330" s="71" t="s">
        <v>1481</v>
      </c>
      <c r="S330" s="72" t="s">
        <v>1</v>
      </c>
      <c r="T330" s="71" t="s">
        <v>14</v>
      </c>
      <c r="U330" s="71" t="s">
        <v>14</v>
      </c>
      <c r="V330" s="72" t="s">
        <v>1</v>
      </c>
      <c r="W330" s="71" t="s">
        <v>14</v>
      </c>
      <c r="X330" s="71" t="s">
        <v>14</v>
      </c>
      <c r="Y330" s="71" t="s">
        <v>14</v>
      </c>
      <c r="Z330" s="72" t="s">
        <v>1</v>
      </c>
      <c r="AA330" s="72" t="s">
        <v>1</v>
      </c>
      <c r="AB330" s="71" t="s">
        <v>1779</v>
      </c>
      <c r="AC330" s="72" t="s">
        <v>0</v>
      </c>
    </row>
    <row r="331" spans="1:29" ht="48" x14ac:dyDescent="0.2">
      <c r="A331" s="71" t="s">
        <v>1250</v>
      </c>
      <c r="B331" s="47"/>
      <c r="C331" s="44" t="str">
        <f t="shared" si="5"/>
        <v>0743010703</v>
      </c>
      <c r="D331" s="71" t="s">
        <v>1250</v>
      </c>
      <c r="E331" s="71" t="s">
        <v>1250</v>
      </c>
      <c r="F331" s="71" t="s">
        <v>1489</v>
      </c>
      <c r="G331" s="71" t="s">
        <v>313</v>
      </c>
      <c r="H331" s="71" t="s">
        <v>62</v>
      </c>
      <c r="I331" s="71" t="s">
        <v>314</v>
      </c>
      <c r="J331" s="71" t="s">
        <v>1794</v>
      </c>
      <c r="K331" s="71" t="s">
        <v>14</v>
      </c>
      <c r="L331" s="72" t="b">
        <v>0</v>
      </c>
      <c r="M331" s="71" t="s">
        <v>169</v>
      </c>
      <c r="N331" s="71" t="s">
        <v>170</v>
      </c>
      <c r="O331" s="71" t="s">
        <v>129</v>
      </c>
      <c r="P331" s="71" t="s">
        <v>32</v>
      </c>
      <c r="Q331" s="71" t="s">
        <v>1480</v>
      </c>
      <c r="R331" s="71" t="s">
        <v>1481</v>
      </c>
      <c r="S331" s="72" t="s">
        <v>1</v>
      </c>
      <c r="T331" s="71" t="s">
        <v>14</v>
      </c>
      <c r="U331" s="71" t="s">
        <v>14</v>
      </c>
      <c r="V331" s="72" t="s">
        <v>1</v>
      </c>
      <c r="W331" s="71" t="s">
        <v>14</v>
      </c>
      <c r="X331" s="71" t="s">
        <v>14</v>
      </c>
      <c r="Y331" s="71" t="s">
        <v>14</v>
      </c>
      <c r="Z331" s="72" t="s">
        <v>1</v>
      </c>
      <c r="AA331" s="72" t="s">
        <v>1</v>
      </c>
      <c r="AB331" s="71" t="s">
        <v>1779</v>
      </c>
      <c r="AC331" s="72" t="s">
        <v>0</v>
      </c>
    </row>
    <row r="332" spans="1:29" ht="32" x14ac:dyDescent="0.2">
      <c r="A332" s="71" t="s">
        <v>928</v>
      </c>
      <c r="B332" s="47"/>
      <c r="C332" s="44" t="str">
        <f t="shared" si="5"/>
        <v>0743010709</v>
      </c>
      <c r="D332" s="71" t="s">
        <v>928</v>
      </c>
      <c r="E332" s="71" t="s">
        <v>928</v>
      </c>
      <c r="F332" s="71" t="s">
        <v>1489</v>
      </c>
      <c r="G332" s="71" t="s">
        <v>167</v>
      </c>
      <c r="H332" s="71" t="s">
        <v>62</v>
      </c>
      <c r="I332" s="71" t="s">
        <v>168</v>
      </c>
      <c r="J332" s="71" t="s">
        <v>1490</v>
      </c>
      <c r="K332" s="71" t="s">
        <v>14</v>
      </c>
      <c r="L332" s="72" t="b">
        <v>0</v>
      </c>
      <c r="M332" s="71" t="s">
        <v>169</v>
      </c>
      <c r="N332" s="71" t="s">
        <v>170</v>
      </c>
      <c r="O332" s="71" t="s">
        <v>129</v>
      </c>
      <c r="P332" s="71" t="s">
        <v>32</v>
      </c>
      <c r="Q332" s="71" t="s">
        <v>1480</v>
      </c>
      <c r="R332" s="71" t="s">
        <v>1481</v>
      </c>
      <c r="S332" s="72" t="s">
        <v>0</v>
      </c>
      <c r="T332" s="71" t="s">
        <v>123</v>
      </c>
      <c r="U332" s="71" t="s">
        <v>171</v>
      </c>
      <c r="V332" s="72" t="s">
        <v>0</v>
      </c>
      <c r="W332" s="71" t="s">
        <v>1252</v>
      </c>
      <c r="X332" s="71" t="s">
        <v>14</v>
      </c>
      <c r="Y332" s="71" t="s">
        <v>14</v>
      </c>
      <c r="Z332" s="72" t="s">
        <v>1</v>
      </c>
      <c r="AA332" s="72" t="s">
        <v>1</v>
      </c>
      <c r="AB332" s="71" t="s">
        <v>1610</v>
      </c>
      <c r="AC332" s="72" t="s">
        <v>0</v>
      </c>
    </row>
    <row r="333" spans="1:29" ht="48" x14ac:dyDescent="0.2">
      <c r="A333" s="71" t="s">
        <v>1251</v>
      </c>
      <c r="B333" s="47"/>
      <c r="C333" s="44" t="str">
        <f t="shared" si="5"/>
        <v>0743010710</v>
      </c>
      <c r="D333" s="71" t="s">
        <v>1251</v>
      </c>
      <c r="E333" s="71" t="s">
        <v>1251</v>
      </c>
      <c r="F333" s="71" t="s">
        <v>1489</v>
      </c>
      <c r="G333" s="71" t="s">
        <v>452</v>
      </c>
      <c r="H333" s="71" t="s">
        <v>62</v>
      </c>
      <c r="I333" s="71" t="s">
        <v>453</v>
      </c>
      <c r="J333" s="71" t="s">
        <v>1795</v>
      </c>
      <c r="K333" s="71" t="s">
        <v>14</v>
      </c>
      <c r="L333" s="72" t="b">
        <v>0</v>
      </c>
      <c r="M333" s="71" t="s">
        <v>169</v>
      </c>
      <c r="N333" s="71" t="s">
        <v>170</v>
      </c>
      <c r="O333" s="71" t="s">
        <v>129</v>
      </c>
      <c r="P333" s="71" t="s">
        <v>32</v>
      </c>
      <c r="Q333" s="71" t="s">
        <v>1480</v>
      </c>
      <c r="R333" s="71" t="s">
        <v>1481</v>
      </c>
      <c r="S333" s="72" t="s">
        <v>1</v>
      </c>
      <c r="T333" s="71" t="s">
        <v>14</v>
      </c>
      <c r="U333" s="71" t="s">
        <v>14</v>
      </c>
      <c r="V333" s="72" t="s">
        <v>1</v>
      </c>
      <c r="W333" s="71" t="s">
        <v>14</v>
      </c>
      <c r="X333" s="71" t="s">
        <v>14</v>
      </c>
      <c r="Y333" s="71" t="s">
        <v>14</v>
      </c>
      <c r="Z333" s="72" t="s">
        <v>1</v>
      </c>
      <c r="AA333" s="72" t="s">
        <v>1</v>
      </c>
      <c r="AB333" s="71" t="s">
        <v>1611</v>
      </c>
      <c r="AC333" s="72" t="s">
        <v>0</v>
      </c>
    </row>
    <row r="334" spans="1:29" ht="32" x14ac:dyDescent="0.2">
      <c r="A334" s="71" t="s">
        <v>1252</v>
      </c>
      <c r="B334" s="47"/>
      <c r="C334" s="44" t="str">
        <f t="shared" si="5"/>
        <v>0743010711</v>
      </c>
      <c r="D334" s="71" t="s">
        <v>1252</v>
      </c>
      <c r="E334" s="71" t="s">
        <v>172</v>
      </c>
      <c r="F334" s="71" t="s">
        <v>1489</v>
      </c>
      <c r="G334" s="71" t="s">
        <v>167</v>
      </c>
      <c r="H334" s="71" t="s">
        <v>62</v>
      </c>
      <c r="I334" s="71" t="s">
        <v>173</v>
      </c>
      <c r="J334" s="71" t="s">
        <v>1761</v>
      </c>
      <c r="K334" s="71" t="s">
        <v>14</v>
      </c>
      <c r="L334" s="72" t="b">
        <v>0</v>
      </c>
      <c r="M334" s="71" t="s">
        <v>169</v>
      </c>
      <c r="N334" s="71" t="s">
        <v>170</v>
      </c>
      <c r="O334" s="71" t="s">
        <v>129</v>
      </c>
      <c r="P334" s="71" t="s">
        <v>32</v>
      </c>
      <c r="Q334" s="71" t="s">
        <v>1480</v>
      </c>
      <c r="R334" s="71" t="s">
        <v>1481</v>
      </c>
      <c r="S334" s="72" t="s">
        <v>1</v>
      </c>
      <c r="T334" s="71" t="s">
        <v>14</v>
      </c>
      <c r="U334" s="71" t="s">
        <v>14</v>
      </c>
      <c r="V334" s="72" t="s">
        <v>1</v>
      </c>
      <c r="W334" s="71" t="s">
        <v>14</v>
      </c>
      <c r="X334" s="71" t="s">
        <v>14</v>
      </c>
      <c r="Y334" s="71" t="s">
        <v>928</v>
      </c>
      <c r="Z334" s="72" t="s">
        <v>1</v>
      </c>
      <c r="AA334" s="72" t="s">
        <v>1</v>
      </c>
      <c r="AB334" s="71" t="s">
        <v>1688</v>
      </c>
      <c r="AC334" s="72" t="s">
        <v>0</v>
      </c>
    </row>
    <row r="335" spans="1:29" ht="32" x14ac:dyDescent="0.2">
      <c r="A335" s="71" t="s">
        <v>1253</v>
      </c>
      <c r="B335" s="47"/>
      <c r="C335" s="44" t="str">
        <f t="shared" si="5"/>
        <v>0743010900</v>
      </c>
      <c r="D335" s="71" t="s">
        <v>1253</v>
      </c>
      <c r="E335" s="71" t="s">
        <v>1253</v>
      </c>
      <c r="F335" s="71" t="s">
        <v>1796</v>
      </c>
      <c r="G335" s="71" t="s">
        <v>699</v>
      </c>
      <c r="H335" s="71" t="s">
        <v>62</v>
      </c>
      <c r="I335" s="71" t="s">
        <v>700</v>
      </c>
      <c r="J335" s="71" t="s">
        <v>1797</v>
      </c>
      <c r="K335" s="71" t="s">
        <v>14</v>
      </c>
      <c r="L335" s="72" t="b">
        <v>0</v>
      </c>
      <c r="M335" s="71" t="s">
        <v>169</v>
      </c>
      <c r="N335" s="71" t="s">
        <v>170</v>
      </c>
      <c r="O335" s="71" t="s">
        <v>129</v>
      </c>
      <c r="P335" s="71" t="s">
        <v>32</v>
      </c>
      <c r="Q335" s="71" t="s">
        <v>1480</v>
      </c>
      <c r="R335" s="71" t="s">
        <v>1481</v>
      </c>
      <c r="S335" s="72" t="s">
        <v>1</v>
      </c>
      <c r="T335" s="71" t="s">
        <v>14</v>
      </c>
      <c r="U335" s="71" t="s">
        <v>14</v>
      </c>
      <c r="V335" s="72" t="s">
        <v>1</v>
      </c>
      <c r="W335" s="71" t="s">
        <v>14</v>
      </c>
      <c r="X335" s="71" t="s">
        <v>14</v>
      </c>
      <c r="Y335" s="71" t="s">
        <v>14</v>
      </c>
      <c r="Z335" s="72" t="s">
        <v>1</v>
      </c>
      <c r="AA335" s="72" t="s">
        <v>1</v>
      </c>
      <c r="AB335" s="71" t="s">
        <v>14</v>
      </c>
      <c r="AC335" s="72" t="s">
        <v>0</v>
      </c>
    </row>
    <row r="336" spans="1:29" ht="32" x14ac:dyDescent="0.2">
      <c r="A336" s="71" t="s">
        <v>1254</v>
      </c>
      <c r="B336" s="47"/>
      <c r="C336" s="44" t="str">
        <f t="shared" si="5"/>
        <v>0743010907</v>
      </c>
      <c r="D336" s="71" t="s">
        <v>1254</v>
      </c>
      <c r="E336" s="71" t="s">
        <v>1254</v>
      </c>
      <c r="F336" s="71" t="s">
        <v>1796</v>
      </c>
      <c r="G336" s="71" t="s">
        <v>697</v>
      </c>
      <c r="H336" s="71" t="s">
        <v>62</v>
      </c>
      <c r="I336" s="71" t="s">
        <v>698</v>
      </c>
      <c r="J336" s="71" t="s">
        <v>1798</v>
      </c>
      <c r="K336" s="71" t="s">
        <v>14</v>
      </c>
      <c r="L336" s="72" t="b">
        <v>0</v>
      </c>
      <c r="M336" s="71" t="s">
        <v>169</v>
      </c>
      <c r="N336" s="71" t="s">
        <v>170</v>
      </c>
      <c r="O336" s="71" t="s">
        <v>129</v>
      </c>
      <c r="P336" s="71" t="s">
        <v>32</v>
      </c>
      <c r="Q336" s="71" t="s">
        <v>1480</v>
      </c>
      <c r="R336" s="71" t="s">
        <v>1481</v>
      </c>
      <c r="S336" s="72" t="s">
        <v>1</v>
      </c>
      <c r="T336" s="71" t="s">
        <v>14</v>
      </c>
      <c r="U336" s="71" t="s">
        <v>14</v>
      </c>
      <c r="V336" s="72" t="s">
        <v>1</v>
      </c>
      <c r="W336" s="71" t="s">
        <v>14</v>
      </c>
      <c r="X336" s="71" t="s">
        <v>14</v>
      </c>
      <c r="Y336" s="71" t="s">
        <v>14</v>
      </c>
      <c r="Z336" s="72" t="s">
        <v>1</v>
      </c>
      <c r="AA336" s="72" t="s">
        <v>1</v>
      </c>
      <c r="AB336" s="71" t="s">
        <v>1662</v>
      </c>
      <c r="AC336" s="72" t="s">
        <v>0</v>
      </c>
    </row>
    <row r="337" spans="1:29" ht="32" x14ac:dyDescent="0.2">
      <c r="A337" s="71" t="s">
        <v>1255</v>
      </c>
      <c r="B337" s="47"/>
      <c r="C337" s="44" t="str">
        <f t="shared" si="5"/>
        <v>0743011202</v>
      </c>
      <c r="D337" s="71" t="s">
        <v>1255</v>
      </c>
      <c r="E337" s="71" t="s">
        <v>1255</v>
      </c>
      <c r="F337" s="71" t="s">
        <v>2004</v>
      </c>
      <c r="G337" s="71" t="s">
        <v>517</v>
      </c>
      <c r="H337" s="71" t="s">
        <v>81</v>
      </c>
      <c r="I337" s="71" t="s">
        <v>14</v>
      </c>
      <c r="J337" s="71" t="s">
        <v>14</v>
      </c>
      <c r="K337" s="71" t="s">
        <v>1871</v>
      </c>
      <c r="L337" s="72" t="b">
        <v>0</v>
      </c>
      <c r="M337" s="71" t="s">
        <v>169</v>
      </c>
      <c r="N337" s="71" t="s">
        <v>170</v>
      </c>
      <c r="O337" s="71" t="s">
        <v>129</v>
      </c>
      <c r="P337" s="71" t="s">
        <v>32</v>
      </c>
      <c r="Q337" s="71" t="s">
        <v>1480</v>
      </c>
      <c r="R337" s="71" t="s">
        <v>1481</v>
      </c>
      <c r="S337" s="72" t="s">
        <v>1</v>
      </c>
      <c r="T337" s="71" t="s">
        <v>14</v>
      </c>
      <c r="U337" s="71" t="s">
        <v>14</v>
      </c>
      <c r="V337" s="72" t="s">
        <v>1</v>
      </c>
      <c r="W337" s="71" t="s">
        <v>14</v>
      </c>
      <c r="X337" s="71" t="s">
        <v>14</v>
      </c>
      <c r="Y337" s="71" t="s">
        <v>14</v>
      </c>
      <c r="Z337" s="72" t="s">
        <v>1</v>
      </c>
      <c r="AA337" s="72" t="s">
        <v>1</v>
      </c>
      <c r="AB337" s="71" t="s">
        <v>1627</v>
      </c>
      <c r="AC337" s="72" t="s">
        <v>0</v>
      </c>
    </row>
    <row r="338" spans="1:29" ht="32" x14ac:dyDescent="0.2">
      <c r="A338" s="71" t="s">
        <v>1256</v>
      </c>
      <c r="B338" s="47"/>
      <c r="C338" s="44" t="str">
        <f t="shared" si="5"/>
        <v>0743019902</v>
      </c>
      <c r="D338" s="71" t="s">
        <v>1256</v>
      </c>
      <c r="E338" s="71" t="s">
        <v>1256</v>
      </c>
      <c r="F338" s="71" t="s">
        <v>1799</v>
      </c>
      <c r="G338" s="71" t="s">
        <v>189</v>
      </c>
      <c r="H338" s="71" t="s">
        <v>62</v>
      </c>
      <c r="I338" s="71" t="s">
        <v>190</v>
      </c>
      <c r="J338" s="71" t="s">
        <v>1637</v>
      </c>
      <c r="K338" s="71" t="s">
        <v>14</v>
      </c>
      <c r="L338" s="72" t="b">
        <v>0</v>
      </c>
      <c r="M338" s="71" t="s">
        <v>169</v>
      </c>
      <c r="N338" s="71" t="s">
        <v>170</v>
      </c>
      <c r="O338" s="71" t="s">
        <v>129</v>
      </c>
      <c r="P338" s="71" t="s">
        <v>72</v>
      </c>
      <c r="Q338" s="71" t="s">
        <v>1480</v>
      </c>
      <c r="R338" s="71" t="s">
        <v>1481</v>
      </c>
      <c r="S338" s="72" t="s">
        <v>1</v>
      </c>
      <c r="T338" s="71" t="s">
        <v>14</v>
      </c>
      <c r="U338" s="71" t="s">
        <v>14</v>
      </c>
      <c r="V338" s="72" t="s">
        <v>1</v>
      </c>
      <c r="W338" s="71" t="s">
        <v>14</v>
      </c>
      <c r="X338" s="71" t="s">
        <v>14</v>
      </c>
      <c r="Y338" s="71" t="s">
        <v>14</v>
      </c>
      <c r="Z338" s="72" t="s">
        <v>0</v>
      </c>
      <c r="AA338" s="72" t="s">
        <v>1</v>
      </c>
      <c r="AB338" s="71" t="s">
        <v>14</v>
      </c>
      <c r="AC338" s="72" t="s">
        <v>0</v>
      </c>
    </row>
    <row r="339" spans="1:29" ht="32" x14ac:dyDescent="0.2">
      <c r="A339" s="71" t="s">
        <v>1257</v>
      </c>
      <c r="B339" s="47"/>
      <c r="C339" s="44" t="str">
        <f t="shared" si="5"/>
        <v>0743019903</v>
      </c>
      <c r="D339" s="71" t="s">
        <v>1257</v>
      </c>
      <c r="E339" s="71" t="s">
        <v>1257</v>
      </c>
      <c r="F339" s="71" t="s">
        <v>1799</v>
      </c>
      <c r="G339" s="71" t="s">
        <v>690</v>
      </c>
      <c r="H339" s="71" t="s">
        <v>62</v>
      </c>
      <c r="I339" s="71" t="s">
        <v>691</v>
      </c>
      <c r="J339" s="71" t="s">
        <v>1800</v>
      </c>
      <c r="K339" s="71" t="s">
        <v>14</v>
      </c>
      <c r="L339" s="72" t="b">
        <v>0</v>
      </c>
      <c r="M339" s="71" t="s">
        <v>169</v>
      </c>
      <c r="N339" s="71" t="s">
        <v>170</v>
      </c>
      <c r="O339" s="71" t="s">
        <v>129</v>
      </c>
      <c r="P339" s="71" t="s">
        <v>72</v>
      </c>
      <c r="Q339" s="71" t="s">
        <v>1480</v>
      </c>
      <c r="R339" s="71" t="s">
        <v>1481</v>
      </c>
      <c r="S339" s="72" t="s">
        <v>1</v>
      </c>
      <c r="T339" s="71" t="s">
        <v>14</v>
      </c>
      <c r="U339" s="71" t="s">
        <v>14</v>
      </c>
      <c r="V339" s="72" t="s">
        <v>1</v>
      </c>
      <c r="W339" s="71" t="s">
        <v>14</v>
      </c>
      <c r="X339" s="71" t="s">
        <v>14</v>
      </c>
      <c r="Y339" s="71" t="s">
        <v>14</v>
      </c>
      <c r="Z339" s="72" t="s">
        <v>1</v>
      </c>
      <c r="AA339" s="72" t="s">
        <v>1</v>
      </c>
      <c r="AB339" s="71" t="s">
        <v>14</v>
      </c>
      <c r="AC339" s="72" t="s">
        <v>0</v>
      </c>
    </row>
    <row r="340" spans="1:29" ht="32" x14ac:dyDescent="0.2">
      <c r="A340" s="71" t="s">
        <v>1258</v>
      </c>
      <c r="B340" s="47"/>
      <c r="C340" s="44" t="str">
        <f t="shared" si="5"/>
        <v>0743020111</v>
      </c>
      <c r="D340" s="71" t="s">
        <v>1258</v>
      </c>
      <c r="E340" s="71" t="s">
        <v>1258</v>
      </c>
      <c r="F340" s="71" t="s">
        <v>2005</v>
      </c>
      <c r="G340" s="71" t="s">
        <v>460</v>
      </c>
      <c r="H340" s="71" t="s">
        <v>81</v>
      </c>
      <c r="I340" s="71" t="s">
        <v>14</v>
      </c>
      <c r="J340" s="71" t="s">
        <v>14</v>
      </c>
      <c r="K340" s="71" t="s">
        <v>1874</v>
      </c>
      <c r="L340" s="72" t="b">
        <v>0</v>
      </c>
      <c r="M340" s="71" t="s">
        <v>169</v>
      </c>
      <c r="N340" s="71" t="s">
        <v>170</v>
      </c>
      <c r="O340" s="71" t="s">
        <v>129</v>
      </c>
      <c r="P340" s="71" t="s">
        <v>32</v>
      </c>
      <c r="Q340" s="71" t="s">
        <v>1480</v>
      </c>
      <c r="R340" s="71" t="s">
        <v>1481</v>
      </c>
      <c r="S340" s="72" t="s">
        <v>1</v>
      </c>
      <c r="T340" s="71" t="s">
        <v>14</v>
      </c>
      <c r="U340" s="71" t="s">
        <v>14</v>
      </c>
      <c r="V340" s="72" t="s">
        <v>1</v>
      </c>
      <c r="W340" s="71" t="s">
        <v>14</v>
      </c>
      <c r="X340" s="71" t="s">
        <v>14</v>
      </c>
      <c r="Y340" s="71" t="s">
        <v>14</v>
      </c>
      <c r="Z340" s="72" t="s">
        <v>1</v>
      </c>
      <c r="AA340" s="72" t="s">
        <v>1</v>
      </c>
      <c r="AB340" s="71" t="s">
        <v>1627</v>
      </c>
      <c r="AC340" s="72" t="s">
        <v>0</v>
      </c>
    </row>
    <row r="341" spans="1:29" ht="32" x14ac:dyDescent="0.2">
      <c r="A341" s="71" t="s">
        <v>1259</v>
      </c>
      <c r="B341" s="47"/>
      <c r="C341" s="44" t="str">
        <f t="shared" si="5"/>
        <v>0743020304</v>
      </c>
      <c r="D341" s="71" t="s">
        <v>1259</v>
      </c>
      <c r="E341" s="71" t="s">
        <v>1259</v>
      </c>
      <c r="F341" s="71" t="s">
        <v>1801</v>
      </c>
      <c r="G341" s="71" t="s">
        <v>464</v>
      </c>
      <c r="H341" s="71" t="s">
        <v>62</v>
      </c>
      <c r="I341" s="71" t="s">
        <v>465</v>
      </c>
      <c r="J341" s="71" t="s">
        <v>1802</v>
      </c>
      <c r="K341" s="71" t="s">
        <v>14</v>
      </c>
      <c r="L341" s="72" t="b">
        <v>0</v>
      </c>
      <c r="M341" s="71" t="s">
        <v>169</v>
      </c>
      <c r="N341" s="71" t="s">
        <v>170</v>
      </c>
      <c r="O341" s="71" t="s">
        <v>129</v>
      </c>
      <c r="P341" s="71" t="s">
        <v>32</v>
      </c>
      <c r="Q341" s="71" t="s">
        <v>1480</v>
      </c>
      <c r="R341" s="71" t="s">
        <v>1481</v>
      </c>
      <c r="S341" s="72" t="s">
        <v>1</v>
      </c>
      <c r="T341" s="71" t="s">
        <v>14</v>
      </c>
      <c r="U341" s="71" t="s">
        <v>14</v>
      </c>
      <c r="V341" s="72" t="s">
        <v>1</v>
      </c>
      <c r="W341" s="71" t="s">
        <v>14</v>
      </c>
      <c r="X341" s="71" t="s">
        <v>14</v>
      </c>
      <c r="Y341" s="71" t="s">
        <v>1803</v>
      </c>
      <c r="Z341" s="72" t="s">
        <v>1</v>
      </c>
      <c r="AA341" s="72" t="s">
        <v>1</v>
      </c>
      <c r="AB341" s="71" t="s">
        <v>1804</v>
      </c>
      <c r="AC341" s="72" t="s">
        <v>0</v>
      </c>
    </row>
    <row r="342" spans="1:29" ht="48" x14ac:dyDescent="0.2">
      <c r="A342" s="71" t="s">
        <v>1260</v>
      </c>
      <c r="B342" s="47"/>
      <c r="C342" s="44" t="str">
        <f t="shared" si="5"/>
        <v>0743020313</v>
      </c>
      <c r="D342" s="71" t="s">
        <v>1260</v>
      </c>
      <c r="E342" s="71" t="s">
        <v>1260</v>
      </c>
      <c r="F342" s="71" t="s">
        <v>1801</v>
      </c>
      <c r="G342" s="71" t="s">
        <v>468</v>
      </c>
      <c r="H342" s="71" t="s">
        <v>62</v>
      </c>
      <c r="I342" s="71" t="s">
        <v>469</v>
      </c>
      <c r="J342" s="71" t="s">
        <v>1805</v>
      </c>
      <c r="K342" s="71" t="s">
        <v>14</v>
      </c>
      <c r="L342" s="72" t="b">
        <v>0</v>
      </c>
      <c r="M342" s="71" t="s">
        <v>169</v>
      </c>
      <c r="N342" s="71" t="s">
        <v>170</v>
      </c>
      <c r="O342" s="71" t="s">
        <v>129</v>
      </c>
      <c r="P342" s="71" t="s">
        <v>32</v>
      </c>
      <c r="Q342" s="71" t="s">
        <v>1480</v>
      </c>
      <c r="R342" s="71" t="s">
        <v>1481</v>
      </c>
      <c r="S342" s="72" t="s">
        <v>1</v>
      </c>
      <c r="T342" s="71" t="s">
        <v>14</v>
      </c>
      <c r="U342" s="71" t="s">
        <v>14</v>
      </c>
      <c r="V342" s="72" t="s">
        <v>1</v>
      </c>
      <c r="W342" s="71" t="s">
        <v>14</v>
      </c>
      <c r="X342" s="71" t="s">
        <v>14</v>
      </c>
      <c r="Y342" s="71" t="s">
        <v>1806</v>
      </c>
      <c r="Z342" s="72" t="s">
        <v>1</v>
      </c>
      <c r="AA342" s="72" t="s">
        <v>1</v>
      </c>
      <c r="AB342" s="71" t="s">
        <v>1804</v>
      </c>
      <c r="AC342" s="72" t="s">
        <v>0</v>
      </c>
    </row>
    <row r="343" spans="1:29" ht="32" x14ac:dyDescent="0.2">
      <c r="A343" s="71" t="s">
        <v>1261</v>
      </c>
      <c r="B343" s="47"/>
      <c r="C343" s="44" t="str">
        <f t="shared" si="5"/>
        <v>0743039900</v>
      </c>
      <c r="D343" s="71" t="s">
        <v>1261</v>
      </c>
      <c r="E343" s="71" t="s">
        <v>1261</v>
      </c>
      <c r="F343" s="71" t="s">
        <v>1807</v>
      </c>
      <c r="G343" s="71" t="s">
        <v>704</v>
      </c>
      <c r="H343" s="71" t="s">
        <v>62</v>
      </c>
      <c r="I343" s="71" t="s">
        <v>705</v>
      </c>
      <c r="J343" s="71" t="s">
        <v>1808</v>
      </c>
      <c r="K343" s="71" t="s">
        <v>14</v>
      </c>
      <c r="L343" s="72" t="b">
        <v>0</v>
      </c>
      <c r="M343" s="71" t="s">
        <v>169</v>
      </c>
      <c r="N343" s="71" t="s">
        <v>170</v>
      </c>
      <c r="O343" s="71" t="s">
        <v>129</v>
      </c>
      <c r="P343" s="71" t="s">
        <v>32</v>
      </c>
      <c r="Q343" s="71" t="s">
        <v>1480</v>
      </c>
      <c r="R343" s="71" t="s">
        <v>1481</v>
      </c>
      <c r="S343" s="72" t="s">
        <v>1</v>
      </c>
      <c r="T343" s="71" t="s">
        <v>14</v>
      </c>
      <c r="U343" s="71" t="s">
        <v>14</v>
      </c>
      <c r="V343" s="72" t="s">
        <v>1</v>
      </c>
      <c r="W343" s="71" t="s">
        <v>14</v>
      </c>
      <c r="X343" s="71" t="s">
        <v>14</v>
      </c>
      <c r="Y343" s="71" t="s">
        <v>14</v>
      </c>
      <c r="Z343" s="72" t="s">
        <v>0</v>
      </c>
      <c r="AA343" s="72" t="s">
        <v>1</v>
      </c>
      <c r="AB343" s="71" t="s">
        <v>14</v>
      </c>
      <c r="AC343" s="72" t="s">
        <v>0</v>
      </c>
    </row>
    <row r="344" spans="1:29" ht="32" x14ac:dyDescent="0.2">
      <c r="A344" s="71" t="s">
        <v>1262</v>
      </c>
      <c r="B344" s="47"/>
      <c r="C344" s="44" t="str">
        <f t="shared" si="5"/>
        <v>0743040300</v>
      </c>
      <c r="D344" s="71" t="s">
        <v>1262</v>
      </c>
      <c r="E344" s="71" t="s">
        <v>172</v>
      </c>
      <c r="F344" s="71" t="s">
        <v>2006</v>
      </c>
      <c r="G344" s="71" t="s">
        <v>551</v>
      </c>
      <c r="H344" s="71" t="s">
        <v>81</v>
      </c>
      <c r="I344" s="71" t="s">
        <v>14</v>
      </c>
      <c r="J344" s="71" t="s">
        <v>14</v>
      </c>
      <c r="K344" s="71" t="s">
        <v>1881</v>
      </c>
      <c r="L344" s="72" t="b">
        <v>0</v>
      </c>
      <c r="M344" s="71" t="s">
        <v>169</v>
      </c>
      <c r="N344" s="71" t="s">
        <v>170</v>
      </c>
      <c r="O344" s="71" t="s">
        <v>129</v>
      </c>
      <c r="P344" s="71" t="s">
        <v>32</v>
      </c>
      <c r="Q344" s="71" t="s">
        <v>1480</v>
      </c>
      <c r="R344" s="71" t="s">
        <v>1481</v>
      </c>
      <c r="S344" s="72" t="s">
        <v>1</v>
      </c>
      <c r="T344" s="71" t="s">
        <v>14</v>
      </c>
      <c r="U344" s="71" t="s">
        <v>14</v>
      </c>
      <c r="V344" s="72" t="s">
        <v>1</v>
      </c>
      <c r="W344" s="71" t="s">
        <v>14</v>
      </c>
      <c r="X344" s="71" t="s">
        <v>14</v>
      </c>
      <c r="Y344" s="71" t="s">
        <v>14</v>
      </c>
      <c r="Z344" s="72" t="s">
        <v>1</v>
      </c>
      <c r="AA344" s="72" t="s">
        <v>1</v>
      </c>
      <c r="AB344" s="71" t="s">
        <v>1688</v>
      </c>
      <c r="AC344" s="72" t="s">
        <v>0</v>
      </c>
    </row>
    <row r="345" spans="1:29" ht="32" x14ac:dyDescent="0.2">
      <c r="A345" s="71" t="s">
        <v>1263</v>
      </c>
      <c r="B345" s="47"/>
      <c r="C345" s="44" t="str">
        <f t="shared" si="5"/>
        <v>0743040600</v>
      </c>
      <c r="D345" s="71" t="s">
        <v>1263</v>
      </c>
      <c r="E345" s="71" t="s">
        <v>2007</v>
      </c>
      <c r="F345" s="71" t="s">
        <v>2008</v>
      </c>
      <c r="G345" s="71" t="s">
        <v>303</v>
      </c>
      <c r="H345" s="71" t="s">
        <v>81</v>
      </c>
      <c r="I345" s="71" t="s">
        <v>14</v>
      </c>
      <c r="J345" s="71" t="s">
        <v>14</v>
      </c>
      <c r="K345" s="71" t="s">
        <v>1897</v>
      </c>
      <c r="L345" s="72" t="b">
        <v>0</v>
      </c>
      <c r="M345" s="71" t="s">
        <v>169</v>
      </c>
      <c r="N345" s="71" t="s">
        <v>170</v>
      </c>
      <c r="O345" s="71" t="s">
        <v>129</v>
      </c>
      <c r="P345" s="71" t="s">
        <v>72</v>
      </c>
      <c r="Q345" s="71" t="s">
        <v>1480</v>
      </c>
      <c r="R345" s="71" t="s">
        <v>1481</v>
      </c>
      <c r="S345" s="72" t="s">
        <v>1</v>
      </c>
      <c r="T345" s="71" t="s">
        <v>14</v>
      </c>
      <c r="U345" s="71" t="s">
        <v>14</v>
      </c>
      <c r="V345" s="72" t="s">
        <v>1</v>
      </c>
      <c r="W345" s="71" t="s">
        <v>14</v>
      </c>
      <c r="X345" s="71" t="s">
        <v>14</v>
      </c>
      <c r="Y345" s="71" t="s">
        <v>14</v>
      </c>
      <c r="Z345" s="72" t="s">
        <v>1</v>
      </c>
      <c r="AA345" s="72" t="s">
        <v>1</v>
      </c>
      <c r="AB345" s="71" t="s">
        <v>14</v>
      </c>
      <c r="AC345" s="72" t="s">
        <v>0</v>
      </c>
    </row>
    <row r="346" spans="1:29" ht="32" x14ac:dyDescent="0.2">
      <c r="A346" s="71" t="s">
        <v>1264</v>
      </c>
      <c r="B346" s="47"/>
      <c r="C346" s="44" t="str">
        <f t="shared" si="5"/>
        <v>0801060602</v>
      </c>
      <c r="D346" s="71" t="s">
        <v>1264</v>
      </c>
      <c r="E346" s="71" t="s">
        <v>1264</v>
      </c>
      <c r="F346" s="71" t="s">
        <v>1624</v>
      </c>
      <c r="G346" s="71" t="s">
        <v>661</v>
      </c>
      <c r="H346" s="71" t="s">
        <v>96</v>
      </c>
      <c r="I346" s="71" t="s">
        <v>662</v>
      </c>
      <c r="J346" s="71" t="s">
        <v>1809</v>
      </c>
      <c r="K346" s="71" t="s">
        <v>14</v>
      </c>
      <c r="L346" s="72" t="b">
        <v>0</v>
      </c>
      <c r="M346" s="71" t="s">
        <v>108</v>
      </c>
      <c r="N346" s="71" t="s">
        <v>109</v>
      </c>
      <c r="O346" s="71" t="s">
        <v>110</v>
      </c>
      <c r="P346" s="71" t="s">
        <v>32</v>
      </c>
      <c r="Q346" s="71" t="s">
        <v>1480</v>
      </c>
      <c r="R346" s="71" t="s">
        <v>1481</v>
      </c>
      <c r="S346" s="72" t="s">
        <v>1</v>
      </c>
      <c r="T346" s="71" t="s">
        <v>14</v>
      </c>
      <c r="U346" s="71" t="s">
        <v>14</v>
      </c>
      <c r="V346" s="72" t="s">
        <v>1</v>
      </c>
      <c r="W346" s="71" t="s">
        <v>14</v>
      </c>
      <c r="X346" s="71" t="s">
        <v>14</v>
      </c>
      <c r="Y346" s="71" t="s">
        <v>14</v>
      </c>
      <c r="Z346" s="72" t="s">
        <v>1</v>
      </c>
      <c r="AA346" s="72" t="s">
        <v>1</v>
      </c>
      <c r="AB346" s="71" t="s">
        <v>14</v>
      </c>
      <c r="AC346" s="72" t="s">
        <v>0</v>
      </c>
    </row>
    <row r="347" spans="1:29" ht="32" x14ac:dyDescent="0.2">
      <c r="A347" s="71" t="s">
        <v>1265</v>
      </c>
      <c r="B347" s="47"/>
      <c r="C347" s="44" t="str">
        <f t="shared" si="5"/>
        <v>0801060603</v>
      </c>
      <c r="D347" s="71" t="s">
        <v>1265</v>
      </c>
      <c r="E347" s="71" t="s">
        <v>1265</v>
      </c>
      <c r="F347" s="71" t="s">
        <v>1624</v>
      </c>
      <c r="G347" s="71" t="s">
        <v>663</v>
      </c>
      <c r="H347" s="71" t="s">
        <v>96</v>
      </c>
      <c r="I347" s="71" t="s">
        <v>664</v>
      </c>
      <c r="J347" s="71" t="s">
        <v>1809</v>
      </c>
      <c r="K347" s="71" t="s">
        <v>14</v>
      </c>
      <c r="L347" s="72" t="b">
        <v>0</v>
      </c>
      <c r="M347" s="71" t="s">
        <v>108</v>
      </c>
      <c r="N347" s="71" t="s">
        <v>109</v>
      </c>
      <c r="O347" s="71" t="s">
        <v>110</v>
      </c>
      <c r="P347" s="71" t="s">
        <v>32</v>
      </c>
      <c r="Q347" s="71" t="s">
        <v>1480</v>
      </c>
      <c r="R347" s="71" t="s">
        <v>1481</v>
      </c>
      <c r="S347" s="72" t="s">
        <v>1</v>
      </c>
      <c r="T347" s="71" t="s">
        <v>14</v>
      </c>
      <c r="U347" s="71" t="s">
        <v>14</v>
      </c>
      <c r="V347" s="72" t="s">
        <v>1</v>
      </c>
      <c r="W347" s="71" t="s">
        <v>14</v>
      </c>
      <c r="X347" s="71" t="s">
        <v>14</v>
      </c>
      <c r="Y347" s="71" t="s">
        <v>14</v>
      </c>
      <c r="Z347" s="72" t="s">
        <v>1</v>
      </c>
      <c r="AA347" s="72" t="s">
        <v>1</v>
      </c>
      <c r="AB347" s="71" t="s">
        <v>14</v>
      </c>
      <c r="AC347" s="72" t="s">
        <v>0</v>
      </c>
    </row>
    <row r="348" spans="1:29" ht="32" x14ac:dyDescent="0.2">
      <c r="A348" s="71" t="s">
        <v>1266</v>
      </c>
      <c r="B348" s="47"/>
      <c r="C348" s="44" t="str">
        <f t="shared" si="5"/>
        <v>0810039900</v>
      </c>
      <c r="D348" s="71" t="s">
        <v>1266</v>
      </c>
      <c r="E348" s="71" t="s">
        <v>1266</v>
      </c>
      <c r="F348" s="71" t="s">
        <v>1810</v>
      </c>
      <c r="G348" s="71" t="s">
        <v>265</v>
      </c>
      <c r="H348" s="71" t="s">
        <v>96</v>
      </c>
      <c r="I348" s="71" t="s">
        <v>266</v>
      </c>
      <c r="J348" s="71" t="s">
        <v>1809</v>
      </c>
      <c r="K348" s="71" t="s">
        <v>14</v>
      </c>
      <c r="L348" s="72" t="b">
        <v>0</v>
      </c>
      <c r="M348" s="71" t="s">
        <v>94</v>
      </c>
      <c r="N348" s="71" t="s">
        <v>94</v>
      </c>
      <c r="O348" s="71" t="s">
        <v>71</v>
      </c>
      <c r="P348" s="71" t="s">
        <v>32</v>
      </c>
      <c r="Q348" s="71" t="s">
        <v>1480</v>
      </c>
      <c r="R348" s="71" t="s">
        <v>1481</v>
      </c>
      <c r="S348" s="72" t="s">
        <v>1</v>
      </c>
      <c r="T348" s="71" t="s">
        <v>14</v>
      </c>
      <c r="U348" s="71" t="s">
        <v>14</v>
      </c>
      <c r="V348" s="72" t="s">
        <v>1</v>
      </c>
      <c r="W348" s="71" t="s">
        <v>14</v>
      </c>
      <c r="X348" s="71" t="s">
        <v>14</v>
      </c>
      <c r="Y348" s="71" t="s">
        <v>14</v>
      </c>
      <c r="Z348" s="72" t="s">
        <v>1</v>
      </c>
      <c r="AA348" s="72" t="s">
        <v>1</v>
      </c>
      <c r="AB348" s="71" t="s">
        <v>14</v>
      </c>
      <c r="AC348" s="72" t="s">
        <v>0</v>
      </c>
    </row>
    <row r="349" spans="1:29" ht="32" x14ac:dyDescent="0.2">
      <c r="A349" s="71" t="s">
        <v>1267</v>
      </c>
      <c r="B349" s="47"/>
      <c r="C349" s="44" t="str">
        <f t="shared" si="5"/>
        <v>0811010100</v>
      </c>
      <c r="D349" s="71" t="s">
        <v>1267</v>
      </c>
      <c r="E349" s="71" t="s">
        <v>1267</v>
      </c>
      <c r="F349" s="71" t="s">
        <v>1811</v>
      </c>
      <c r="G349" s="71" t="s">
        <v>679</v>
      </c>
      <c r="H349" s="71" t="s">
        <v>96</v>
      </c>
      <c r="I349" s="71" t="s">
        <v>680</v>
      </c>
      <c r="J349" s="71" t="s">
        <v>1809</v>
      </c>
      <c r="K349" s="71" t="s">
        <v>14</v>
      </c>
      <c r="L349" s="72" t="b">
        <v>0</v>
      </c>
      <c r="M349" s="71" t="s">
        <v>64</v>
      </c>
      <c r="N349" s="71" t="s">
        <v>65</v>
      </c>
      <c r="O349" s="71" t="s">
        <v>66</v>
      </c>
      <c r="P349" s="71" t="s">
        <v>32</v>
      </c>
      <c r="Q349" s="71" t="s">
        <v>1480</v>
      </c>
      <c r="R349" s="71" t="s">
        <v>1481</v>
      </c>
      <c r="S349" s="72" t="s">
        <v>1</v>
      </c>
      <c r="T349" s="71" t="s">
        <v>14</v>
      </c>
      <c r="U349" s="71" t="s">
        <v>14</v>
      </c>
      <c r="V349" s="72" t="s">
        <v>1</v>
      </c>
      <c r="W349" s="71" t="s">
        <v>14</v>
      </c>
      <c r="X349" s="71" t="s">
        <v>14</v>
      </c>
      <c r="Y349" s="71" t="s">
        <v>14</v>
      </c>
      <c r="Z349" s="72" t="s">
        <v>1</v>
      </c>
      <c r="AA349" s="72" t="s">
        <v>1</v>
      </c>
      <c r="AB349" s="71" t="s">
        <v>14</v>
      </c>
      <c r="AC349" s="72" t="s">
        <v>0</v>
      </c>
    </row>
    <row r="350" spans="1:29" ht="32" x14ac:dyDescent="0.2">
      <c r="A350" s="71" t="s">
        <v>1268</v>
      </c>
      <c r="B350" s="47"/>
      <c r="C350" s="44" t="str">
        <f t="shared" si="5"/>
        <v>0811010300</v>
      </c>
      <c r="D350" s="71" t="s">
        <v>1268</v>
      </c>
      <c r="E350" s="71" t="s">
        <v>1268</v>
      </c>
      <c r="F350" s="71" t="s">
        <v>1644</v>
      </c>
      <c r="G350" s="71" t="s">
        <v>545</v>
      </c>
      <c r="H350" s="71" t="s">
        <v>96</v>
      </c>
      <c r="I350" s="71" t="s">
        <v>546</v>
      </c>
      <c r="J350" s="71" t="s">
        <v>1809</v>
      </c>
      <c r="K350" s="71" t="s">
        <v>14</v>
      </c>
      <c r="L350" s="72" t="b">
        <v>0</v>
      </c>
      <c r="M350" s="71" t="s">
        <v>64</v>
      </c>
      <c r="N350" s="71" t="s">
        <v>65</v>
      </c>
      <c r="O350" s="71" t="s">
        <v>66</v>
      </c>
      <c r="P350" s="71" t="s">
        <v>32</v>
      </c>
      <c r="Q350" s="71" t="s">
        <v>1480</v>
      </c>
      <c r="R350" s="71" t="s">
        <v>1481</v>
      </c>
      <c r="S350" s="72" t="s">
        <v>1</v>
      </c>
      <c r="T350" s="71" t="s">
        <v>14</v>
      </c>
      <c r="U350" s="71" t="s">
        <v>14</v>
      </c>
      <c r="V350" s="72" t="s">
        <v>1</v>
      </c>
      <c r="W350" s="71" t="s">
        <v>14</v>
      </c>
      <c r="X350" s="71" t="s">
        <v>14</v>
      </c>
      <c r="Y350" s="71" t="s">
        <v>14</v>
      </c>
      <c r="Z350" s="72" t="s">
        <v>1</v>
      </c>
      <c r="AA350" s="72" t="s">
        <v>1</v>
      </c>
      <c r="AB350" s="71" t="s">
        <v>14</v>
      </c>
      <c r="AC350" s="72" t="s">
        <v>0</v>
      </c>
    </row>
    <row r="351" spans="1:29" ht="32" x14ac:dyDescent="0.2">
      <c r="A351" s="71" t="s">
        <v>1269</v>
      </c>
      <c r="B351" s="47"/>
      <c r="C351" s="44" t="str">
        <f t="shared" si="5"/>
        <v>0811080100</v>
      </c>
      <c r="D351" s="71" t="s">
        <v>1269</v>
      </c>
      <c r="E351" s="71" t="s">
        <v>91</v>
      </c>
      <c r="F351" s="71" t="s">
        <v>1647</v>
      </c>
      <c r="G351" s="71" t="s">
        <v>801</v>
      </c>
      <c r="H351" s="71" t="s">
        <v>96</v>
      </c>
      <c r="I351" s="71" t="s">
        <v>802</v>
      </c>
      <c r="J351" s="71" t="s">
        <v>1809</v>
      </c>
      <c r="K351" s="71" t="s">
        <v>14</v>
      </c>
      <c r="L351" s="72" t="b">
        <v>0</v>
      </c>
      <c r="M351" s="71" t="s">
        <v>64</v>
      </c>
      <c r="N351" s="71" t="s">
        <v>65</v>
      </c>
      <c r="O351" s="71" t="s">
        <v>132</v>
      </c>
      <c r="P351" s="71" t="s">
        <v>72</v>
      </c>
      <c r="Q351" s="71" t="s">
        <v>1480</v>
      </c>
      <c r="R351" s="71" t="s">
        <v>1481</v>
      </c>
      <c r="S351" s="72" t="s">
        <v>1</v>
      </c>
      <c r="T351" s="71" t="s">
        <v>14</v>
      </c>
      <c r="U351" s="71" t="s">
        <v>14</v>
      </c>
      <c r="V351" s="72" t="s">
        <v>1</v>
      </c>
      <c r="W351" s="71" t="s">
        <v>14</v>
      </c>
      <c r="X351" s="71" t="s">
        <v>14</v>
      </c>
      <c r="Y351" s="71" t="s">
        <v>14</v>
      </c>
      <c r="Z351" s="72" t="s">
        <v>1</v>
      </c>
      <c r="AA351" s="72" t="s">
        <v>1</v>
      </c>
      <c r="AB351" s="71" t="s">
        <v>1699</v>
      </c>
      <c r="AC351" s="72" t="s">
        <v>0</v>
      </c>
    </row>
    <row r="352" spans="1:29" ht="32" x14ac:dyDescent="0.2">
      <c r="A352" s="71" t="s">
        <v>1270</v>
      </c>
      <c r="B352" s="47"/>
      <c r="C352" s="44" t="str">
        <f t="shared" si="5"/>
        <v>0811080200</v>
      </c>
      <c r="D352" s="71" t="s">
        <v>1270</v>
      </c>
      <c r="E352" s="71" t="s">
        <v>91</v>
      </c>
      <c r="F352" s="71" t="s">
        <v>1812</v>
      </c>
      <c r="G352" s="71" t="s">
        <v>328</v>
      </c>
      <c r="H352" s="71" t="s">
        <v>96</v>
      </c>
      <c r="I352" s="71" t="s">
        <v>329</v>
      </c>
      <c r="J352" s="71" t="s">
        <v>1809</v>
      </c>
      <c r="K352" s="71" t="s">
        <v>14</v>
      </c>
      <c r="L352" s="72" t="b">
        <v>0</v>
      </c>
      <c r="M352" s="71" t="s">
        <v>64</v>
      </c>
      <c r="N352" s="71" t="s">
        <v>65</v>
      </c>
      <c r="O352" s="71" t="s">
        <v>132</v>
      </c>
      <c r="P352" s="71" t="s">
        <v>72</v>
      </c>
      <c r="Q352" s="71" t="s">
        <v>1480</v>
      </c>
      <c r="R352" s="71" t="s">
        <v>1481</v>
      </c>
      <c r="S352" s="72" t="s">
        <v>1</v>
      </c>
      <c r="T352" s="71" t="s">
        <v>14</v>
      </c>
      <c r="U352" s="71" t="s">
        <v>14</v>
      </c>
      <c r="V352" s="72" t="s">
        <v>1</v>
      </c>
      <c r="W352" s="71" t="s">
        <v>14</v>
      </c>
      <c r="X352" s="71" t="s">
        <v>14</v>
      </c>
      <c r="Y352" s="71" t="s">
        <v>14</v>
      </c>
      <c r="Z352" s="72" t="s">
        <v>1</v>
      </c>
      <c r="AA352" s="72" t="s">
        <v>1</v>
      </c>
      <c r="AB352" s="71" t="s">
        <v>1699</v>
      </c>
      <c r="AC352" s="72" t="s">
        <v>0</v>
      </c>
    </row>
    <row r="353" spans="1:29" ht="32" x14ac:dyDescent="0.2">
      <c r="A353" s="71" t="s">
        <v>1271</v>
      </c>
      <c r="B353" s="47"/>
      <c r="C353" s="44" t="str">
        <f t="shared" si="5"/>
        <v>0811100300</v>
      </c>
      <c r="D353" s="71" t="s">
        <v>1271</v>
      </c>
      <c r="E353" s="71" t="s">
        <v>91</v>
      </c>
      <c r="F353" s="71" t="s">
        <v>1656</v>
      </c>
      <c r="G353" s="71" t="s">
        <v>543</v>
      </c>
      <c r="H353" s="71" t="s">
        <v>96</v>
      </c>
      <c r="I353" s="71" t="s">
        <v>544</v>
      </c>
      <c r="J353" s="71" t="s">
        <v>1809</v>
      </c>
      <c r="K353" s="71" t="s">
        <v>14</v>
      </c>
      <c r="L353" s="72" t="b">
        <v>0</v>
      </c>
      <c r="M353" s="71" t="s">
        <v>75</v>
      </c>
      <c r="N353" s="71" t="s">
        <v>76</v>
      </c>
      <c r="O353" s="71" t="s">
        <v>66</v>
      </c>
      <c r="P353" s="71" t="s">
        <v>32</v>
      </c>
      <c r="Q353" s="71" t="s">
        <v>1480</v>
      </c>
      <c r="R353" s="71" t="s">
        <v>1481</v>
      </c>
      <c r="S353" s="72" t="s">
        <v>1</v>
      </c>
      <c r="T353" s="71" t="s">
        <v>14</v>
      </c>
      <c r="U353" s="71" t="s">
        <v>14</v>
      </c>
      <c r="V353" s="72" t="s">
        <v>1</v>
      </c>
      <c r="W353" s="71" t="s">
        <v>14</v>
      </c>
      <c r="X353" s="71" t="s">
        <v>14</v>
      </c>
      <c r="Y353" s="71" t="s">
        <v>14</v>
      </c>
      <c r="Z353" s="72" t="s">
        <v>1</v>
      </c>
      <c r="AA353" s="72" t="s">
        <v>1</v>
      </c>
      <c r="AB353" s="71" t="s">
        <v>1699</v>
      </c>
      <c r="AC353" s="72" t="s">
        <v>0</v>
      </c>
    </row>
    <row r="354" spans="1:29" ht="32" x14ac:dyDescent="0.2">
      <c r="A354" s="71" t="s">
        <v>1272</v>
      </c>
      <c r="B354" s="47"/>
      <c r="C354" s="44" t="str">
        <f t="shared" si="5"/>
        <v>0813120200</v>
      </c>
      <c r="D354" s="71" t="s">
        <v>1272</v>
      </c>
      <c r="E354" s="71" t="s">
        <v>125</v>
      </c>
      <c r="F354" s="71" t="s">
        <v>1813</v>
      </c>
      <c r="G354" s="71" t="s">
        <v>570</v>
      </c>
      <c r="H354" s="71" t="s">
        <v>96</v>
      </c>
      <c r="I354" s="71" t="s">
        <v>571</v>
      </c>
      <c r="J354" s="71" t="s">
        <v>1809</v>
      </c>
      <c r="K354" s="71" t="s">
        <v>14</v>
      </c>
      <c r="L354" s="72" t="b">
        <v>0</v>
      </c>
      <c r="M354" s="71" t="s">
        <v>127</v>
      </c>
      <c r="N354" s="71" t="s">
        <v>128</v>
      </c>
      <c r="O354" s="71" t="s">
        <v>129</v>
      </c>
      <c r="P354" s="71" t="s">
        <v>77</v>
      </c>
      <c r="Q354" s="71" t="s">
        <v>1480</v>
      </c>
      <c r="R354" s="71" t="s">
        <v>1481</v>
      </c>
      <c r="S354" s="72" t="s">
        <v>1</v>
      </c>
      <c r="T354" s="71" t="s">
        <v>14</v>
      </c>
      <c r="U354" s="71" t="s">
        <v>14</v>
      </c>
      <c r="V354" s="72" t="s">
        <v>1</v>
      </c>
      <c r="W354" s="71" t="s">
        <v>14</v>
      </c>
      <c r="X354" s="71" t="s">
        <v>14</v>
      </c>
      <c r="Y354" s="71" t="s">
        <v>14</v>
      </c>
      <c r="Z354" s="72" t="s">
        <v>1</v>
      </c>
      <c r="AA354" s="72" t="s">
        <v>1</v>
      </c>
      <c r="AB354" s="71" t="s">
        <v>1762</v>
      </c>
      <c r="AC354" s="72" t="s">
        <v>0</v>
      </c>
    </row>
    <row r="355" spans="1:29" ht="32" x14ac:dyDescent="0.2">
      <c r="A355" s="71" t="s">
        <v>1273</v>
      </c>
      <c r="B355" s="47"/>
      <c r="C355" s="44" t="str">
        <f t="shared" si="5"/>
        <v>0813150100</v>
      </c>
      <c r="D355" s="71" t="s">
        <v>1273</v>
      </c>
      <c r="E355" s="71" t="s">
        <v>91</v>
      </c>
      <c r="F355" s="71" t="s">
        <v>1814</v>
      </c>
      <c r="G355" s="71" t="s">
        <v>754</v>
      </c>
      <c r="H355" s="71" t="s">
        <v>96</v>
      </c>
      <c r="I355" s="71" t="s">
        <v>755</v>
      </c>
      <c r="J355" s="71" t="s">
        <v>1809</v>
      </c>
      <c r="K355" s="71" t="s">
        <v>14</v>
      </c>
      <c r="L355" s="72" t="b">
        <v>0</v>
      </c>
      <c r="M355" s="71" t="s">
        <v>127</v>
      </c>
      <c r="N355" s="71" t="s">
        <v>128</v>
      </c>
      <c r="O355" s="71" t="s">
        <v>129</v>
      </c>
      <c r="P355" s="71" t="s">
        <v>77</v>
      </c>
      <c r="Q355" s="71" t="s">
        <v>1480</v>
      </c>
      <c r="R355" s="71" t="s">
        <v>1481</v>
      </c>
      <c r="S355" s="72" t="s">
        <v>1</v>
      </c>
      <c r="T355" s="71" t="s">
        <v>14</v>
      </c>
      <c r="U355" s="71" t="s">
        <v>14</v>
      </c>
      <c r="V355" s="72" t="s">
        <v>1</v>
      </c>
      <c r="W355" s="71" t="s">
        <v>14</v>
      </c>
      <c r="X355" s="71" t="s">
        <v>14</v>
      </c>
      <c r="Y355" s="71" t="s">
        <v>14</v>
      </c>
      <c r="Z355" s="72" t="s">
        <v>1</v>
      </c>
      <c r="AA355" s="72" t="s">
        <v>1</v>
      </c>
      <c r="AB355" s="71" t="s">
        <v>1699</v>
      </c>
      <c r="AC355" s="72" t="s">
        <v>0</v>
      </c>
    </row>
    <row r="356" spans="1:29" ht="48" x14ac:dyDescent="0.2">
      <c r="A356" s="71" t="s">
        <v>1274</v>
      </c>
      <c r="B356" s="47"/>
      <c r="C356" s="44" t="str">
        <f t="shared" si="5"/>
        <v>0814410100</v>
      </c>
      <c r="D356" s="71" t="s">
        <v>1274</v>
      </c>
      <c r="E356" s="71" t="s">
        <v>1274</v>
      </c>
      <c r="F356" s="71" t="s">
        <v>1815</v>
      </c>
      <c r="G356" s="71" t="s">
        <v>390</v>
      </c>
      <c r="H356" s="71" t="s">
        <v>96</v>
      </c>
      <c r="I356" s="71" t="s">
        <v>391</v>
      </c>
      <c r="J356" s="71" t="s">
        <v>1809</v>
      </c>
      <c r="K356" s="71" t="s">
        <v>14</v>
      </c>
      <c r="L356" s="72" t="b">
        <v>0</v>
      </c>
      <c r="M356" s="71" t="s">
        <v>94</v>
      </c>
      <c r="N356" s="71" t="s">
        <v>94</v>
      </c>
      <c r="O356" s="71" t="s">
        <v>71</v>
      </c>
      <c r="P356" s="71" t="s">
        <v>32</v>
      </c>
      <c r="Q356" s="71" t="s">
        <v>1480</v>
      </c>
      <c r="R356" s="71" t="s">
        <v>1481</v>
      </c>
      <c r="S356" s="72" t="s">
        <v>1</v>
      </c>
      <c r="T356" s="71" t="s">
        <v>14</v>
      </c>
      <c r="U356" s="71" t="s">
        <v>14</v>
      </c>
      <c r="V356" s="72" t="s">
        <v>1</v>
      </c>
      <c r="W356" s="71" t="s">
        <v>14</v>
      </c>
      <c r="X356" s="71" t="s">
        <v>14</v>
      </c>
      <c r="Y356" s="71" t="s">
        <v>14</v>
      </c>
      <c r="Z356" s="72" t="s">
        <v>1</v>
      </c>
      <c r="AA356" s="72" t="s">
        <v>1</v>
      </c>
      <c r="AB356" s="71" t="s">
        <v>14</v>
      </c>
      <c r="AC356" s="72" t="s">
        <v>0</v>
      </c>
    </row>
    <row r="357" spans="1:29" ht="32" x14ac:dyDescent="0.2">
      <c r="A357" s="71" t="s">
        <v>1275</v>
      </c>
      <c r="B357" s="47"/>
      <c r="C357" s="44" t="str">
        <f t="shared" si="5"/>
        <v>0815030300</v>
      </c>
      <c r="D357" s="71" t="s">
        <v>1275</v>
      </c>
      <c r="E357" s="71" t="s">
        <v>1275</v>
      </c>
      <c r="F357" s="71" t="s">
        <v>1677</v>
      </c>
      <c r="G357" s="71" t="s">
        <v>417</v>
      </c>
      <c r="H357" s="71" t="s">
        <v>96</v>
      </c>
      <c r="I357" s="71" t="s">
        <v>418</v>
      </c>
      <c r="J357" s="71" t="s">
        <v>1809</v>
      </c>
      <c r="K357" s="71" t="s">
        <v>14</v>
      </c>
      <c r="L357" s="72" t="b">
        <v>0</v>
      </c>
      <c r="M357" s="71" t="s">
        <v>94</v>
      </c>
      <c r="N357" s="71" t="s">
        <v>94</v>
      </c>
      <c r="O357" s="71" t="s">
        <v>71</v>
      </c>
      <c r="P357" s="71" t="s">
        <v>32</v>
      </c>
      <c r="Q357" s="71" t="s">
        <v>1480</v>
      </c>
      <c r="R357" s="71" t="s">
        <v>1481</v>
      </c>
      <c r="S357" s="72" t="s">
        <v>1</v>
      </c>
      <c r="T357" s="71" t="s">
        <v>14</v>
      </c>
      <c r="U357" s="71" t="s">
        <v>14</v>
      </c>
      <c r="V357" s="72" t="s">
        <v>1</v>
      </c>
      <c r="W357" s="71" t="s">
        <v>14</v>
      </c>
      <c r="X357" s="71" t="s">
        <v>14</v>
      </c>
      <c r="Y357" s="71" t="s">
        <v>14</v>
      </c>
      <c r="Z357" s="72" t="s">
        <v>1</v>
      </c>
      <c r="AA357" s="72" t="s">
        <v>1</v>
      </c>
      <c r="AB357" s="71" t="s">
        <v>14</v>
      </c>
      <c r="AC357" s="72" t="s">
        <v>0</v>
      </c>
    </row>
    <row r="358" spans="1:29" ht="32" x14ac:dyDescent="0.2">
      <c r="A358" s="71" t="s">
        <v>1276</v>
      </c>
      <c r="B358" s="47"/>
      <c r="C358" s="44" t="str">
        <f t="shared" si="5"/>
        <v>0815039900</v>
      </c>
      <c r="D358" s="71" t="s">
        <v>1276</v>
      </c>
      <c r="E358" s="71" t="s">
        <v>125</v>
      </c>
      <c r="F358" s="71" t="s">
        <v>1816</v>
      </c>
      <c r="G358" s="71" t="s">
        <v>898</v>
      </c>
      <c r="H358" s="71" t="s">
        <v>96</v>
      </c>
      <c r="I358" s="71" t="s">
        <v>899</v>
      </c>
      <c r="J358" s="71" t="s">
        <v>1809</v>
      </c>
      <c r="K358" s="71" t="s">
        <v>14</v>
      </c>
      <c r="L358" s="72" t="b">
        <v>0</v>
      </c>
      <c r="M358" s="71" t="s">
        <v>99</v>
      </c>
      <c r="N358" s="71" t="s">
        <v>100</v>
      </c>
      <c r="O358" s="71" t="s">
        <v>71</v>
      </c>
      <c r="P358" s="71" t="s">
        <v>32</v>
      </c>
      <c r="Q358" s="71" t="s">
        <v>1480</v>
      </c>
      <c r="R358" s="71" t="s">
        <v>1481</v>
      </c>
      <c r="S358" s="72" t="s">
        <v>1</v>
      </c>
      <c r="T358" s="71" t="s">
        <v>14</v>
      </c>
      <c r="U358" s="71" t="s">
        <v>14</v>
      </c>
      <c r="V358" s="72" t="s">
        <v>1</v>
      </c>
      <c r="W358" s="71" t="s">
        <v>14</v>
      </c>
      <c r="X358" s="71" t="s">
        <v>14</v>
      </c>
      <c r="Y358" s="71" t="s">
        <v>14</v>
      </c>
      <c r="Z358" s="72" t="s">
        <v>1</v>
      </c>
      <c r="AA358" s="72" t="s">
        <v>1</v>
      </c>
      <c r="AB358" s="71" t="s">
        <v>1762</v>
      </c>
      <c r="AC358" s="72" t="s">
        <v>0</v>
      </c>
    </row>
    <row r="359" spans="1:29" ht="32" x14ac:dyDescent="0.2">
      <c r="A359" s="71" t="s">
        <v>1817</v>
      </c>
      <c r="B359" s="47"/>
      <c r="C359" s="44" t="str">
        <f t="shared" si="5"/>
        <v>0815040100</v>
      </c>
      <c r="D359" s="71" t="s">
        <v>1817</v>
      </c>
      <c r="E359" s="71" t="s">
        <v>1818</v>
      </c>
      <c r="F359" s="71" t="s">
        <v>1680</v>
      </c>
      <c r="G359" s="71" t="s">
        <v>1819</v>
      </c>
      <c r="H359" s="71" t="s">
        <v>96</v>
      </c>
      <c r="I359" s="71" t="s">
        <v>1820</v>
      </c>
      <c r="J359" s="71" t="s">
        <v>1809</v>
      </c>
      <c r="K359" s="71" t="s">
        <v>14</v>
      </c>
      <c r="L359" s="72" t="b">
        <v>0</v>
      </c>
      <c r="M359" s="71" t="s">
        <v>94</v>
      </c>
      <c r="N359" s="71" t="s">
        <v>94</v>
      </c>
      <c r="O359" s="71" t="s">
        <v>71</v>
      </c>
      <c r="P359" s="71" t="s">
        <v>32</v>
      </c>
      <c r="Q359" s="71" t="s">
        <v>1480</v>
      </c>
      <c r="R359" s="71" t="s">
        <v>1481</v>
      </c>
      <c r="S359" s="72" t="s">
        <v>1</v>
      </c>
      <c r="T359" s="71" t="s">
        <v>14</v>
      </c>
      <c r="U359" s="71" t="s">
        <v>14</v>
      </c>
      <c r="V359" s="72" t="s">
        <v>1</v>
      </c>
      <c r="W359" s="71" t="s">
        <v>14</v>
      </c>
      <c r="X359" s="71" t="s">
        <v>14</v>
      </c>
      <c r="Y359" s="71" t="s">
        <v>14</v>
      </c>
      <c r="Z359" s="72" t="s">
        <v>1</v>
      </c>
      <c r="AA359" s="72" t="s">
        <v>0</v>
      </c>
      <c r="AB359" s="71" t="s">
        <v>1821</v>
      </c>
      <c r="AC359" s="72" t="s">
        <v>0</v>
      </c>
    </row>
    <row r="360" spans="1:29" ht="32" x14ac:dyDescent="0.2">
      <c r="A360" s="71" t="s">
        <v>1277</v>
      </c>
      <c r="B360" s="47"/>
      <c r="C360" s="44" t="str">
        <f t="shared" si="5"/>
        <v>0815060700</v>
      </c>
      <c r="D360" s="71" t="s">
        <v>1277</v>
      </c>
      <c r="E360" s="71" t="s">
        <v>1277</v>
      </c>
      <c r="F360" s="71" t="s">
        <v>1822</v>
      </c>
      <c r="G360" s="71" t="s">
        <v>537</v>
      </c>
      <c r="H360" s="71" t="s">
        <v>96</v>
      </c>
      <c r="I360" s="71" t="s">
        <v>538</v>
      </c>
      <c r="J360" s="71" t="s">
        <v>1809</v>
      </c>
      <c r="K360" s="71" t="s">
        <v>14</v>
      </c>
      <c r="L360" s="72" t="b">
        <v>0</v>
      </c>
      <c r="M360" s="71" t="s">
        <v>94</v>
      </c>
      <c r="N360" s="71" t="s">
        <v>94</v>
      </c>
      <c r="O360" s="71" t="s">
        <v>71</v>
      </c>
      <c r="P360" s="71" t="s">
        <v>32</v>
      </c>
      <c r="Q360" s="71" t="s">
        <v>1480</v>
      </c>
      <c r="R360" s="71" t="s">
        <v>1481</v>
      </c>
      <c r="S360" s="72" t="s">
        <v>1</v>
      </c>
      <c r="T360" s="71" t="s">
        <v>14</v>
      </c>
      <c r="U360" s="71" t="s">
        <v>14</v>
      </c>
      <c r="V360" s="72" t="s">
        <v>1</v>
      </c>
      <c r="W360" s="71" t="s">
        <v>14</v>
      </c>
      <c r="X360" s="71" t="s">
        <v>14</v>
      </c>
      <c r="Y360" s="71" t="s">
        <v>14</v>
      </c>
      <c r="Z360" s="72" t="s">
        <v>1</v>
      </c>
      <c r="AA360" s="72" t="s">
        <v>1</v>
      </c>
      <c r="AB360" s="71" t="s">
        <v>14</v>
      </c>
      <c r="AC360" s="72" t="s">
        <v>0</v>
      </c>
    </row>
    <row r="361" spans="1:29" ht="32" x14ac:dyDescent="0.2">
      <c r="A361" s="71" t="s">
        <v>1278</v>
      </c>
      <c r="B361" s="47"/>
      <c r="C361" s="44" t="str">
        <f t="shared" si="5"/>
        <v>0815061200</v>
      </c>
      <c r="D361" s="71" t="s">
        <v>1278</v>
      </c>
      <c r="E361" s="71" t="s">
        <v>91</v>
      </c>
      <c r="F361" s="71" t="s">
        <v>1484</v>
      </c>
      <c r="G361" s="71" t="s">
        <v>531</v>
      </c>
      <c r="H361" s="71" t="s">
        <v>96</v>
      </c>
      <c r="I361" s="71" t="s">
        <v>532</v>
      </c>
      <c r="J361" s="71" t="s">
        <v>1809</v>
      </c>
      <c r="K361" s="71" t="s">
        <v>14</v>
      </c>
      <c r="L361" s="72" t="b">
        <v>0</v>
      </c>
      <c r="M361" s="71" t="s">
        <v>94</v>
      </c>
      <c r="N361" s="71" t="s">
        <v>94</v>
      </c>
      <c r="O361" s="71" t="s">
        <v>71</v>
      </c>
      <c r="P361" s="71" t="s">
        <v>32</v>
      </c>
      <c r="Q361" s="71" t="s">
        <v>1480</v>
      </c>
      <c r="R361" s="71" t="s">
        <v>1481</v>
      </c>
      <c r="S361" s="72" t="s">
        <v>1</v>
      </c>
      <c r="T361" s="71" t="s">
        <v>14</v>
      </c>
      <c r="U361" s="71" t="s">
        <v>14</v>
      </c>
      <c r="V361" s="72" t="s">
        <v>1</v>
      </c>
      <c r="W361" s="71" t="s">
        <v>14</v>
      </c>
      <c r="X361" s="71" t="s">
        <v>14</v>
      </c>
      <c r="Y361" s="71" t="s">
        <v>14</v>
      </c>
      <c r="Z361" s="72" t="s">
        <v>1</v>
      </c>
      <c r="AA361" s="72" t="s">
        <v>1</v>
      </c>
      <c r="AB361" s="71" t="s">
        <v>1699</v>
      </c>
      <c r="AC361" s="72" t="s">
        <v>0</v>
      </c>
    </row>
    <row r="362" spans="1:29" ht="32" x14ac:dyDescent="0.2">
      <c r="A362" s="71" t="s">
        <v>1279</v>
      </c>
      <c r="B362" s="47"/>
      <c r="C362" s="44" t="str">
        <f t="shared" si="5"/>
        <v>0815061700</v>
      </c>
      <c r="D362" s="71" t="s">
        <v>1279</v>
      </c>
      <c r="E362" s="71" t="s">
        <v>91</v>
      </c>
      <c r="F362" s="71" t="s">
        <v>1698</v>
      </c>
      <c r="G362" s="71" t="s">
        <v>95</v>
      </c>
      <c r="H362" s="71" t="s">
        <v>96</v>
      </c>
      <c r="I362" s="71" t="s">
        <v>97</v>
      </c>
      <c r="J362" s="71" t="s">
        <v>1809</v>
      </c>
      <c r="K362" s="71" t="s">
        <v>14</v>
      </c>
      <c r="L362" s="72" t="b">
        <v>0</v>
      </c>
      <c r="M362" s="71" t="s">
        <v>94</v>
      </c>
      <c r="N362" s="71" t="s">
        <v>94</v>
      </c>
      <c r="O362" s="71" t="s">
        <v>71</v>
      </c>
      <c r="P362" s="71" t="s">
        <v>32</v>
      </c>
      <c r="Q362" s="71" t="s">
        <v>1480</v>
      </c>
      <c r="R362" s="71" t="s">
        <v>1481</v>
      </c>
      <c r="S362" s="72" t="s">
        <v>1</v>
      </c>
      <c r="T362" s="71" t="s">
        <v>14</v>
      </c>
      <c r="U362" s="71" t="s">
        <v>14</v>
      </c>
      <c r="V362" s="72" t="s">
        <v>1</v>
      </c>
      <c r="W362" s="71" t="s">
        <v>14</v>
      </c>
      <c r="X362" s="71" t="s">
        <v>14</v>
      </c>
      <c r="Y362" s="71" t="s">
        <v>14</v>
      </c>
      <c r="Z362" s="72" t="s">
        <v>1</v>
      </c>
      <c r="AA362" s="72" t="s">
        <v>1</v>
      </c>
      <c r="AB362" s="71" t="s">
        <v>1699</v>
      </c>
      <c r="AC362" s="72" t="s">
        <v>0</v>
      </c>
    </row>
    <row r="363" spans="1:29" ht="32" x14ac:dyDescent="0.2">
      <c r="A363" s="71" t="s">
        <v>1280</v>
      </c>
      <c r="B363" s="47"/>
      <c r="C363" s="44" t="str">
        <f t="shared" si="5"/>
        <v>0815110200</v>
      </c>
      <c r="D363" s="71" t="s">
        <v>1280</v>
      </c>
      <c r="E363" s="71" t="s">
        <v>1280</v>
      </c>
      <c r="F363" s="71" t="s">
        <v>1823</v>
      </c>
      <c r="G363" s="71" t="s">
        <v>749</v>
      </c>
      <c r="H363" s="71" t="s">
        <v>96</v>
      </c>
      <c r="I363" s="71" t="s">
        <v>750</v>
      </c>
      <c r="J363" s="71" t="s">
        <v>1809</v>
      </c>
      <c r="K363" s="71" t="s">
        <v>14</v>
      </c>
      <c r="L363" s="72" t="b">
        <v>0</v>
      </c>
      <c r="M363" s="71" t="s">
        <v>99</v>
      </c>
      <c r="N363" s="71" t="s">
        <v>100</v>
      </c>
      <c r="O363" s="71" t="s">
        <v>71</v>
      </c>
      <c r="P363" s="71" t="s">
        <v>32</v>
      </c>
      <c r="Q363" s="71" t="s">
        <v>1480</v>
      </c>
      <c r="R363" s="71" t="s">
        <v>1481</v>
      </c>
      <c r="S363" s="72" t="s">
        <v>1</v>
      </c>
      <c r="T363" s="71" t="s">
        <v>14</v>
      </c>
      <c r="U363" s="71" t="s">
        <v>14</v>
      </c>
      <c r="V363" s="72" t="s">
        <v>1</v>
      </c>
      <c r="W363" s="71" t="s">
        <v>14</v>
      </c>
      <c r="X363" s="71" t="s">
        <v>14</v>
      </c>
      <c r="Y363" s="71" t="s">
        <v>14</v>
      </c>
      <c r="Z363" s="72" t="s">
        <v>1</v>
      </c>
      <c r="AA363" s="72" t="s">
        <v>1</v>
      </c>
      <c r="AB363" s="71" t="s">
        <v>14</v>
      </c>
      <c r="AC363" s="72" t="s">
        <v>0</v>
      </c>
    </row>
    <row r="364" spans="1:29" ht="48" x14ac:dyDescent="0.2">
      <c r="A364" s="71" t="s">
        <v>1281</v>
      </c>
      <c r="B364" s="47"/>
      <c r="C364" s="44" t="str">
        <f t="shared" si="5"/>
        <v>0815110201</v>
      </c>
      <c r="D364" s="71" t="s">
        <v>1281</v>
      </c>
      <c r="E364" s="71" t="s">
        <v>1281</v>
      </c>
      <c r="F364" s="71" t="s">
        <v>1823</v>
      </c>
      <c r="G364" s="71" t="s">
        <v>484</v>
      </c>
      <c r="H364" s="71" t="s">
        <v>96</v>
      </c>
      <c r="I364" s="71" t="s">
        <v>485</v>
      </c>
      <c r="J364" s="71" t="s">
        <v>1809</v>
      </c>
      <c r="K364" s="71" t="s">
        <v>14</v>
      </c>
      <c r="L364" s="72" t="b">
        <v>0</v>
      </c>
      <c r="M364" s="71" t="s">
        <v>64</v>
      </c>
      <c r="N364" s="71" t="s">
        <v>65</v>
      </c>
      <c r="O364" s="71" t="s">
        <v>66</v>
      </c>
      <c r="P364" s="71" t="s">
        <v>32</v>
      </c>
      <c r="Q364" s="71" t="s">
        <v>1480</v>
      </c>
      <c r="R364" s="71" t="s">
        <v>1481</v>
      </c>
      <c r="S364" s="72" t="s">
        <v>1</v>
      </c>
      <c r="T364" s="71" t="s">
        <v>14</v>
      </c>
      <c r="U364" s="71" t="s">
        <v>14</v>
      </c>
      <c r="V364" s="72" t="s">
        <v>1</v>
      </c>
      <c r="W364" s="71" t="s">
        <v>14</v>
      </c>
      <c r="X364" s="71" t="s">
        <v>14</v>
      </c>
      <c r="Y364" s="71" t="s">
        <v>14</v>
      </c>
      <c r="Z364" s="72" t="s">
        <v>1</v>
      </c>
      <c r="AA364" s="72" t="s">
        <v>1</v>
      </c>
      <c r="AB364" s="71" t="s">
        <v>14</v>
      </c>
      <c r="AC364" s="72" t="s">
        <v>0</v>
      </c>
    </row>
    <row r="365" spans="1:29" ht="32" x14ac:dyDescent="0.2">
      <c r="A365" s="71" t="s">
        <v>1282</v>
      </c>
      <c r="B365" s="47"/>
      <c r="C365" s="44" t="str">
        <f t="shared" si="5"/>
        <v>0815110202</v>
      </c>
      <c r="D365" s="71" t="s">
        <v>1282</v>
      </c>
      <c r="E365" s="71" t="s">
        <v>1282</v>
      </c>
      <c r="F365" s="71" t="s">
        <v>1823</v>
      </c>
      <c r="G365" s="71" t="s">
        <v>482</v>
      </c>
      <c r="H365" s="71" t="s">
        <v>96</v>
      </c>
      <c r="I365" s="71" t="s">
        <v>483</v>
      </c>
      <c r="J365" s="71" t="s">
        <v>1809</v>
      </c>
      <c r="K365" s="71" t="s">
        <v>14</v>
      </c>
      <c r="L365" s="72" t="b">
        <v>0</v>
      </c>
      <c r="M365" s="71" t="s">
        <v>99</v>
      </c>
      <c r="N365" s="71" t="s">
        <v>100</v>
      </c>
      <c r="O365" s="71" t="s">
        <v>71</v>
      </c>
      <c r="P365" s="71" t="s">
        <v>32</v>
      </c>
      <c r="Q365" s="71" t="s">
        <v>1480</v>
      </c>
      <c r="R365" s="71" t="s">
        <v>1481</v>
      </c>
      <c r="S365" s="72" t="s">
        <v>1</v>
      </c>
      <c r="T365" s="71" t="s">
        <v>14</v>
      </c>
      <c r="U365" s="71" t="s">
        <v>14</v>
      </c>
      <c r="V365" s="72" t="s">
        <v>1</v>
      </c>
      <c r="W365" s="71" t="s">
        <v>14</v>
      </c>
      <c r="X365" s="71" t="s">
        <v>14</v>
      </c>
      <c r="Y365" s="71" t="s">
        <v>14</v>
      </c>
      <c r="Z365" s="72" t="s">
        <v>1</v>
      </c>
      <c r="AA365" s="72" t="s">
        <v>1</v>
      </c>
      <c r="AB365" s="71" t="s">
        <v>14</v>
      </c>
      <c r="AC365" s="72" t="s">
        <v>0</v>
      </c>
    </row>
    <row r="366" spans="1:29" ht="32" x14ac:dyDescent="0.2">
      <c r="A366" s="71" t="s">
        <v>1283</v>
      </c>
      <c r="B366" s="47"/>
      <c r="C366" s="44" t="str">
        <f t="shared" si="5"/>
        <v>0815120200</v>
      </c>
      <c r="D366" s="71" t="s">
        <v>1283</v>
      </c>
      <c r="E366" s="71" t="s">
        <v>1283</v>
      </c>
      <c r="F366" s="71" t="s">
        <v>1657</v>
      </c>
      <c r="G366" s="71" t="s">
        <v>282</v>
      </c>
      <c r="H366" s="71" t="s">
        <v>96</v>
      </c>
      <c r="I366" s="71" t="s">
        <v>283</v>
      </c>
      <c r="J366" s="71" t="s">
        <v>1809</v>
      </c>
      <c r="K366" s="71" t="s">
        <v>14</v>
      </c>
      <c r="L366" s="72" t="b">
        <v>0</v>
      </c>
      <c r="M366" s="71" t="s">
        <v>64</v>
      </c>
      <c r="N366" s="71" t="s">
        <v>65</v>
      </c>
      <c r="O366" s="71" t="s">
        <v>71</v>
      </c>
      <c r="P366" s="71" t="s">
        <v>32</v>
      </c>
      <c r="Q366" s="71" t="s">
        <v>1480</v>
      </c>
      <c r="R366" s="71" t="s">
        <v>1481</v>
      </c>
      <c r="S366" s="72" t="s">
        <v>1</v>
      </c>
      <c r="T366" s="71" t="s">
        <v>14</v>
      </c>
      <c r="U366" s="71" t="s">
        <v>14</v>
      </c>
      <c r="V366" s="72" t="s">
        <v>1</v>
      </c>
      <c r="W366" s="71" t="s">
        <v>14</v>
      </c>
      <c r="X366" s="71" t="s">
        <v>14</v>
      </c>
      <c r="Y366" s="71" t="s">
        <v>14</v>
      </c>
      <c r="Z366" s="72" t="s">
        <v>1</v>
      </c>
      <c r="AA366" s="72" t="s">
        <v>1</v>
      </c>
      <c r="AB366" s="71" t="s">
        <v>14</v>
      </c>
      <c r="AC366" s="72" t="s">
        <v>0</v>
      </c>
    </row>
    <row r="367" spans="1:29" ht="32" x14ac:dyDescent="0.2">
      <c r="A367" s="71" t="s">
        <v>1284</v>
      </c>
      <c r="B367" s="47"/>
      <c r="C367" s="44" t="str">
        <f t="shared" si="5"/>
        <v>0815130103</v>
      </c>
      <c r="D367" s="71" t="s">
        <v>1284</v>
      </c>
      <c r="E367" s="71" t="s">
        <v>1284</v>
      </c>
      <c r="F367" s="71" t="s">
        <v>1700</v>
      </c>
      <c r="G367" s="71" t="s">
        <v>376</v>
      </c>
      <c r="H367" s="71" t="s">
        <v>96</v>
      </c>
      <c r="I367" s="71" t="s">
        <v>377</v>
      </c>
      <c r="J367" s="71" t="s">
        <v>1809</v>
      </c>
      <c r="K367" s="71" t="s">
        <v>14</v>
      </c>
      <c r="L367" s="72" t="b">
        <v>0</v>
      </c>
      <c r="M367" s="71" t="s">
        <v>99</v>
      </c>
      <c r="N367" s="71" t="s">
        <v>100</v>
      </c>
      <c r="O367" s="71" t="s">
        <v>71</v>
      </c>
      <c r="P367" s="71" t="s">
        <v>32</v>
      </c>
      <c r="Q367" s="71" t="s">
        <v>1480</v>
      </c>
      <c r="R367" s="71" t="s">
        <v>1481</v>
      </c>
      <c r="S367" s="72" t="s">
        <v>1</v>
      </c>
      <c r="T367" s="71" t="s">
        <v>14</v>
      </c>
      <c r="U367" s="71" t="s">
        <v>14</v>
      </c>
      <c r="V367" s="72" t="s">
        <v>1</v>
      </c>
      <c r="W367" s="71" t="s">
        <v>14</v>
      </c>
      <c r="X367" s="71" t="s">
        <v>14</v>
      </c>
      <c r="Y367" s="71" t="s">
        <v>14</v>
      </c>
      <c r="Z367" s="72" t="s">
        <v>1</v>
      </c>
      <c r="AA367" s="72" t="s">
        <v>1</v>
      </c>
      <c r="AB367" s="71" t="s">
        <v>14</v>
      </c>
      <c r="AC367" s="72" t="s">
        <v>0</v>
      </c>
    </row>
    <row r="368" spans="1:29" ht="32" x14ac:dyDescent="0.2">
      <c r="A368" s="71" t="s">
        <v>1285</v>
      </c>
      <c r="B368" s="47"/>
      <c r="C368" s="44" t="str">
        <f t="shared" si="5"/>
        <v>0815150100</v>
      </c>
      <c r="D368" s="71" t="s">
        <v>1285</v>
      </c>
      <c r="E368" s="71" t="s">
        <v>125</v>
      </c>
      <c r="F368" s="71" t="s">
        <v>1824</v>
      </c>
      <c r="G368" s="71" t="s">
        <v>900</v>
      </c>
      <c r="H368" s="71" t="s">
        <v>96</v>
      </c>
      <c r="I368" s="71" t="s">
        <v>901</v>
      </c>
      <c r="J368" s="71" t="s">
        <v>1809</v>
      </c>
      <c r="K368" s="71" t="s">
        <v>14</v>
      </c>
      <c r="L368" s="72" t="b">
        <v>0</v>
      </c>
      <c r="M368" s="71" t="s">
        <v>99</v>
      </c>
      <c r="N368" s="71" t="s">
        <v>100</v>
      </c>
      <c r="O368" s="71" t="s">
        <v>71</v>
      </c>
      <c r="P368" s="71" t="s">
        <v>32</v>
      </c>
      <c r="Q368" s="71" t="s">
        <v>1480</v>
      </c>
      <c r="R368" s="71" t="s">
        <v>1481</v>
      </c>
      <c r="S368" s="72" t="s">
        <v>1</v>
      </c>
      <c r="T368" s="71" t="s">
        <v>14</v>
      </c>
      <c r="U368" s="71" t="s">
        <v>14</v>
      </c>
      <c r="V368" s="72" t="s">
        <v>1</v>
      </c>
      <c r="W368" s="71" t="s">
        <v>14</v>
      </c>
      <c r="X368" s="71" t="s">
        <v>14</v>
      </c>
      <c r="Y368" s="71" t="s">
        <v>14</v>
      </c>
      <c r="Z368" s="72" t="s">
        <v>1</v>
      </c>
      <c r="AA368" s="72" t="s">
        <v>1</v>
      </c>
      <c r="AB368" s="71" t="s">
        <v>1762</v>
      </c>
      <c r="AC368" s="72" t="s">
        <v>0</v>
      </c>
    </row>
    <row r="369" spans="1:29" ht="32" x14ac:dyDescent="0.2">
      <c r="A369" s="71" t="s">
        <v>1286</v>
      </c>
      <c r="B369" s="47"/>
      <c r="C369" s="44" t="str">
        <f t="shared" si="5"/>
        <v>0815170300</v>
      </c>
      <c r="D369" s="71" t="s">
        <v>1286</v>
      </c>
      <c r="E369" s="71" t="s">
        <v>91</v>
      </c>
      <c r="F369" s="71" t="s">
        <v>1704</v>
      </c>
      <c r="G369" s="71" t="s">
        <v>736</v>
      </c>
      <c r="H369" s="71" t="s">
        <v>96</v>
      </c>
      <c r="I369" s="71" t="s">
        <v>737</v>
      </c>
      <c r="J369" s="71" t="s">
        <v>1809</v>
      </c>
      <c r="K369" s="71" t="s">
        <v>14</v>
      </c>
      <c r="L369" s="72" t="b">
        <v>0</v>
      </c>
      <c r="M369" s="71" t="s">
        <v>121</v>
      </c>
      <c r="N369" s="71" t="s">
        <v>100</v>
      </c>
      <c r="O369" s="71" t="s">
        <v>71</v>
      </c>
      <c r="P369" s="71" t="s">
        <v>32</v>
      </c>
      <c r="Q369" s="71" t="s">
        <v>1480</v>
      </c>
      <c r="R369" s="71" t="s">
        <v>1481</v>
      </c>
      <c r="S369" s="72" t="s">
        <v>1</v>
      </c>
      <c r="T369" s="71" t="s">
        <v>14</v>
      </c>
      <c r="U369" s="71" t="s">
        <v>14</v>
      </c>
      <c r="V369" s="72" t="s">
        <v>1</v>
      </c>
      <c r="W369" s="71" t="s">
        <v>14</v>
      </c>
      <c r="X369" s="71" t="s">
        <v>14</v>
      </c>
      <c r="Y369" s="71" t="s">
        <v>14</v>
      </c>
      <c r="Z369" s="72" t="s">
        <v>1</v>
      </c>
      <c r="AA369" s="72" t="s">
        <v>1</v>
      </c>
      <c r="AB369" s="71" t="s">
        <v>1699</v>
      </c>
      <c r="AC369" s="72" t="s">
        <v>0</v>
      </c>
    </row>
    <row r="370" spans="1:29" ht="32" x14ac:dyDescent="0.2">
      <c r="A370" s="71" t="s">
        <v>1287</v>
      </c>
      <c r="B370" s="47"/>
      <c r="C370" s="44" t="str">
        <f t="shared" si="5"/>
        <v>0819070910</v>
      </c>
      <c r="D370" s="71" t="s">
        <v>1287</v>
      </c>
      <c r="E370" s="71" t="s">
        <v>1287</v>
      </c>
      <c r="F370" s="71" t="s">
        <v>1633</v>
      </c>
      <c r="G370" s="71" t="s">
        <v>381</v>
      </c>
      <c r="H370" s="71" t="s">
        <v>96</v>
      </c>
      <c r="I370" s="71" t="s">
        <v>382</v>
      </c>
      <c r="J370" s="71" t="s">
        <v>1809</v>
      </c>
      <c r="K370" s="71" t="s">
        <v>14</v>
      </c>
      <c r="L370" s="72" t="b">
        <v>0</v>
      </c>
      <c r="M370" s="71" t="s">
        <v>127</v>
      </c>
      <c r="N370" s="71" t="s">
        <v>128</v>
      </c>
      <c r="O370" s="71" t="s">
        <v>243</v>
      </c>
      <c r="P370" s="71" t="s">
        <v>77</v>
      </c>
      <c r="Q370" s="71" t="s">
        <v>1480</v>
      </c>
      <c r="R370" s="71" t="s">
        <v>1481</v>
      </c>
      <c r="S370" s="72" t="s">
        <v>1</v>
      </c>
      <c r="T370" s="71" t="s">
        <v>14</v>
      </c>
      <c r="U370" s="71" t="s">
        <v>14</v>
      </c>
      <c r="V370" s="72" t="s">
        <v>1</v>
      </c>
      <c r="W370" s="71" t="s">
        <v>14</v>
      </c>
      <c r="X370" s="71" t="s">
        <v>14</v>
      </c>
      <c r="Y370" s="71" t="s">
        <v>14</v>
      </c>
      <c r="Z370" s="72" t="s">
        <v>1</v>
      </c>
      <c r="AA370" s="72" t="s">
        <v>1</v>
      </c>
      <c r="AB370" s="71" t="s">
        <v>14</v>
      </c>
      <c r="AC370" s="72" t="s">
        <v>0</v>
      </c>
    </row>
    <row r="371" spans="1:29" ht="32" x14ac:dyDescent="0.2">
      <c r="A371" s="71" t="s">
        <v>1288</v>
      </c>
      <c r="B371" s="47"/>
      <c r="C371" s="44" t="str">
        <f t="shared" si="5"/>
        <v>0822030100</v>
      </c>
      <c r="D371" s="71" t="s">
        <v>1288</v>
      </c>
      <c r="E371" s="71" t="s">
        <v>91</v>
      </c>
      <c r="F371" s="71" t="s">
        <v>1658</v>
      </c>
      <c r="G371" s="71" t="s">
        <v>584</v>
      </c>
      <c r="H371" s="71" t="s">
        <v>96</v>
      </c>
      <c r="I371" s="71" t="s">
        <v>585</v>
      </c>
      <c r="J371" s="71" t="s">
        <v>1809</v>
      </c>
      <c r="K371" s="71" t="s">
        <v>14</v>
      </c>
      <c r="L371" s="72" t="b">
        <v>0</v>
      </c>
      <c r="M371" s="71" t="s">
        <v>75</v>
      </c>
      <c r="N371" s="71" t="s">
        <v>76</v>
      </c>
      <c r="O371" s="71" t="s">
        <v>66</v>
      </c>
      <c r="P371" s="71" t="s">
        <v>77</v>
      </c>
      <c r="Q371" s="71" t="s">
        <v>1480</v>
      </c>
      <c r="R371" s="71" t="s">
        <v>1481</v>
      </c>
      <c r="S371" s="72" t="s">
        <v>1</v>
      </c>
      <c r="T371" s="71" t="s">
        <v>14</v>
      </c>
      <c r="U371" s="71" t="s">
        <v>14</v>
      </c>
      <c r="V371" s="72" t="s">
        <v>1</v>
      </c>
      <c r="W371" s="71" t="s">
        <v>14</v>
      </c>
      <c r="X371" s="71" t="s">
        <v>14</v>
      </c>
      <c r="Y371" s="71" t="s">
        <v>14</v>
      </c>
      <c r="Z371" s="72" t="s">
        <v>1</v>
      </c>
      <c r="AA371" s="72" t="s">
        <v>1</v>
      </c>
      <c r="AB371" s="71" t="s">
        <v>1699</v>
      </c>
      <c r="AC371" s="72" t="s">
        <v>0</v>
      </c>
    </row>
    <row r="372" spans="1:29" ht="32" x14ac:dyDescent="0.2">
      <c r="A372" s="71" t="s">
        <v>1289</v>
      </c>
      <c r="B372" s="47"/>
      <c r="C372" s="44" t="str">
        <f t="shared" si="5"/>
        <v>0830710200</v>
      </c>
      <c r="D372" s="71" t="s">
        <v>1289</v>
      </c>
      <c r="E372" s="71" t="s">
        <v>91</v>
      </c>
      <c r="F372" s="71" t="s">
        <v>1825</v>
      </c>
      <c r="G372" s="71" t="s">
        <v>216</v>
      </c>
      <c r="H372" s="71" t="s">
        <v>96</v>
      </c>
      <c r="I372" s="71" t="s">
        <v>217</v>
      </c>
      <c r="J372" s="71" t="s">
        <v>1809</v>
      </c>
      <c r="K372" s="71" t="s">
        <v>14</v>
      </c>
      <c r="L372" s="72" t="b">
        <v>0</v>
      </c>
      <c r="M372" s="71" t="s">
        <v>75</v>
      </c>
      <c r="N372" s="71" t="s">
        <v>76</v>
      </c>
      <c r="O372" s="71" t="s">
        <v>66</v>
      </c>
      <c r="P372" s="71" t="s">
        <v>72</v>
      </c>
      <c r="Q372" s="71" t="s">
        <v>1480</v>
      </c>
      <c r="R372" s="71" t="s">
        <v>1481</v>
      </c>
      <c r="S372" s="72" t="s">
        <v>1</v>
      </c>
      <c r="T372" s="71" t="s">
        <v>14</v>
      </c>
      <c r="U372" s="71" t="s">
        <v>14</v>
      </c>
      <c r="V372" s="72" t="s">
        <v>1</v>
      </c>
      <c r="W372" s="71" t="s">
        <v>14</v>
      </c>
      <c r="X372" s="71" t="s">
        <v>14</v>
      </c>
      <c r="Y372" s="71" t="s">
        <v>14</v>
      </c>
      <c r="Z372" s="72" t="s">
        <v>1</v>
      </c>
      <c r="AA372" s="72" t="s">
        <v>1</v>
      </c>
      <c r="AB372" s="71" t="s">
        <v>1699</v>
      </c>
      <c r="AC372" s="72" t="s">
        <v>0</v>
      </c>
    </row>
    <row r="373" spans="1:29" ht="32" x14ac:dyDescent="0.2">
      <c r="A373" s="71" t="s">
        <v>1290</v>
      </c>
      <c r="B373" s="47"/>
      <c r="C373" s="44" t="str">
        <f t="shared" si="5"/>
        <v>0843012000</v>
      </c>
      <c r="D373" s="71" t="s">
        <v>1290</v>
      </c>
      <c r="E373" s="71" t="s">
        <v>125</v>
      </c>
      <c r="F373" s="71" t="s">
        <v>1826</v>
      </c>
      <c r="G373" s="71" t="s">
        <v>902</v>
      </c>
      <c r="H373" s="71" t="s">
        <v>96</v>
      </c>
      <c r="I373" s="71" t="s">
        <v>903</v>
      </c>
      <c r="J373" s="71" t="s">
        <v>1809</v>
      </c>
      <c r="K373" s="71" t="s">
        <v>14</v>
      </c>
      <c r="L373" s="72" t="b">
        <v>0</v>
      </c>
      <c r="M373" s="71" t="s">
        <v>169</v>
      </c>
      <c r="N373" s="71" t="s">
        <v>170</v>
      </c>
      <c r="O373" s="71" t="s">
        <v>129</v>
      </c>
      <c r="P373" s="71" t="s">
        <v>32</v>
      </c>
      <c r="Q373" s="71" t="s">
        <v>1480</v>
      </c>
      <c r="R373" s="71" t="s">
        <v>1481</v>
      </c>
      <c r="S373" s="72" t="s">
        <v>1</v>
      </c>
      <c r="T373" s="71" t="s">
        <v>14</v>
      </c>
      <c r="U373" s="71" t="s">
        <v>14</v>
      </c>
      <c r="V373" s="72" t="s">
        <v>1</v>
      </c>
      <c r="W373" s="71" t="s">
        <v>14</v>
      </c>
      <c r="X373" s="71" t="s">
        <v>14</v>
      </c>
      <c r="Y373" s="71" t="s">
        <v>14</v>
      </c>
      <c r="Z373" s="72" t="s">
        <v>1</v>
      </c>
      <c r="AA373" s="72" t="s">
        <v>1</v>
      </c>
      <c r="AB373" s="71" t="s">
        <v>1762</v>
      </c>
      <c r="AC373" s="72" t="s">
        <v>0</v>
      </c>
    </row>
    <row r="374" spans="1:29" ht="32" x14ac:dyDescent="0.2">
      <c r="A374" s="71" t="s">
        <v>1291</v>
      </c>
      <c r="B374" s="47"/>
      <c r="C374" s="44" t="str">
        <f t="shared" si="5"/>
        <v>0843020300</v>
      </c>
      <c r="D374" s="71" t="s">
        <v>1291</v>
      </c>
      <c r="E374" s="71" t="s">
        <v>1291</v>
      </c>
      <c r="F374" s="71" t="s">
        <v>1801</v>
      </c>
      <c r="G374" s="71" t="s">
        <v>466</v>
      </c>
      <c r="H374" s="71" t="s">
        <v>96</v>
      </c>
      <c r="I374" s="71" t="s">
        <v>467</v>
      </c>
      <c r="J374" s="71" t="s">
        <v>1809</v>
      </c>
      <c r="K374" s="71" t="s">
        <v>14</v>
      </c>
      <c r="L374" s="72" t="b">
        <v>0</v>
      </c>
      <c r="M374" s="71" t="s">
        <v>169</v>
      </c>
      <c r="N374" s="71" t="s">
        <v>170</v>
      </c>
      <c r="O374" s="71" t="s">
        <v>129</v>
      </c>
      <c r="P374" s="71" t="s">
        <v>32</v>
      </c>
      <c r="Q374" s="71" t="s">
        <v>1480</v>
      </c>
      <c r="R374" s="71" t="s">
        <v>1481</v>
      </c>
      <c r="S374" s="72" t="s">
        <v>1</v>
      </c>
      <c r="T374" s="71" t="s">
        <v>14</v>
      </c>
      <c r="U374" s="71" t="s">
        <v>14</v>
      </c>
      <c r="V374" s="72" t="s">
        <v>1</v>
      </c>
      <c r="W374" s="71" t="s">
        <v>14</v>
      </c>
      <c r="X374" s="71" t="s">
        <v>14</v>
      </c>
      <c r="Y374" s="71" t="s">
        <v>14</v>
      </c>
      <c r="Z374" s="72" t="s">
        <v>1</v>
      </c>
      <c r="AA374" s="72" t="s">
        <v>1</v>
      </c>
      <c r="AB374" s="71" t="s">
        <v>14</v>
      </c>
      <c r="AC374" s="72" t="s">
        <v>0</v>
      </c>
    </row>
    <row r="375" spans="1:29" ht="48" x14ac:dyDescent="0.2">
      <c r="A375" s="71" t="s">
        <v>1292</v>
      </c>
      <c r="B375" s="47"/>
      <c r="C375" s="44" t="str">
        <f t="shared" si="5"/>
        <v>0843020301</v>
      </c>
      <c r="D375" s="71" t="s">
        <v>1292</v>
      </c>
      <c r="E375" s="71" t="s">
        <v>1292</v>
      </c>
      <c r="F375" s="71" t="s">
        <v>1801</v>
      </c>
      <c r="G375" s="71" t="s">
        <v>470</v>
      </c>
      <c r="H375" s="71" t="s">
        <v>96</v>
      </c>
      <c r="I375" s="71" t="s">
        <v>471</v>
      </c>
      <c r="J375" s="71" t="s">
        <v>1809</v>
      </c>
      <c r="K375" s="71" t="s">
        <v>14</v>
      </c>
      <c r="L375" s="72" t="b">
        <v>0</v>
      </c>
      <c r="M375" s="71" t="s">
        <v>169</v>
      </c>
      <c r="N375" s="71" t="s">
        <v>170</v>
      </c>
      <c r="O375" s="71" t="s">
        <v>129</v>
      </c>
      <c r="P375" s="71" t="s">
        <v>32</v>
      </c>
      <c r="Q375" s="71" t="s">
        <v>1480</v>
      </c>
      <c r="R375" s="71" t="s">
        <v>1481</v>
      </c>
      <c r="S375" s="72" t="s">
        <v>1</v>
      </c>
      <c r="T375" s="71" t="s">
        <v>14</v>
      </c>
      <c r="U375" s="71" t="s">
        <v>14</v>
      </c>
      <c r="V375" s="72" t="s">
        <v>1</v>
      </c>
      <c r="W375" s="71" t="s">
        <v>14</v>
      </c>
      <c r="X375" s="71" t="s">
        <v>14</v>
      </c>
      <c r="Y375" s="71" t="s">
        <v>14</v>
      </c>
      <c r="Z375" s="72" t="s">
        <v>1</v>
      </c>
      <c r="AA375" s="72" t="s">
        <v>1</v>
      </c>
      <c r="AB375" s="71" t="s">
        <v>1627</v>
      </c>
      <c r="AC375" s="72" t="s">
        <v>0</v>
      </c>
    </row>
    <row r="376" spans="1:29" ht="32" x14ac:dyDescent="0.2">
      <c r="A376" s="71" t="s">
        <v>1293</v>
      </c>
      <c r="B376" s="47"/>
      <c r="C376" s="44" t="str">
        <f t="shared" si="5"/>
        <v>0846010103</v>
      </c>
      <c r="D376" s="71" t="s">
        <v>1293</v>
      </c>
      <c r="E376" s="71" t="s">
        <v>1293</v>
      </c>
      <c r="F376" s="71" t="s">
        <v>1705</v>
      </c>
      <c r="G376" s="71" t="s">
        <v>197</v>
      </c>
      <c r="H376" s="71" t="s">
        <v>96</v>
      </c>
      <c r="I376" s="71" t="s">
        <v>198</v>
      </c>
      <c r="J376" s="71" t="s">
        <v>1809</v>
      </c>
      <c r="K376" s="71" t="s">
        <v>14</v>
      </c>
      <c r="L376" s="72" t="b">
        <v>0</v>
      </c>
      <c r="M376" s="71" t="s">
        <v>99</v>
      </c>
      <c r="N376" s="71" t="s">
        <v>100</v>
      </c>
      <c r="O376" s="71" t="s">
        <v>71</v>
      </c>
      <c r="P376" s="71" t="s">
        <v>32</v>
      </c>
      <c r="Q376" s="71" t="s">
        <v>1480</v>
      </c>
      <c r="R376" s="71" t="s">
        <v>1481</v>
      </c>
      <c r="S376" s="72" t="s">
        <v>1</v>
      </c>
      <c r="T376" s="71" t="s">
        <v>14</v>
      </c>
      <c r="U376" s="71" t="s">
        <v>14</v>
      </c>
      <c r="V376" s="72" t="s">
        <v>1</v>
      </c>
      <c r="W376" s="71" t="s">
        <v>14</v>
      </c>
      <c r="X376" s="71" t="s">
        <v>14</v>
      </c>
      <c r="Y376" s="71" t="s">
        <v>14</v>
      </c>
      <c r="Z376" s="72" t="s">
        <v>1</v>
      </c>
      <c r="AA376" s="72" t="s">
        <v>1</v>
      </c>
      <c r="AB376" s="71" t="s">
        <v>14</v>
      </c>
      <c r="AC376" s="72" t="s">
        <v>0</v>
      </c>
    </row>
    <row r="377" spans="1:29" ht="32" x14ac:dyDescent="0.2">
      <c r="A377" s="71" t="s">
        <v>1294</v>
      </c>
      <c r="B377" s="47"/>
      <c r="C377" s="44" t="str">
        <f t="shared" si="5"/>
        <v>0846010104</v>
      </c>
      <c r="D377" s="71" t="s">
        <v>1294</v>
      </c>
      <c r="E377" s="71" t="s">
        <v>1294</v>
      </c>
      <c r="F377" s="71" t="s">
        <v>1705</v>
      </c>
      <c r="G377" s="71" t="s">
        <v>199</v>
      </c>
      <c r="H377" s="71" t="s">
        <v>96</v>
      </c>
      <c r="I377" s="71" t="s">
        <v>200</v>
      </c>
      <c r="J377" s="71" t="s">
        <v>1809</v>
      </c>
      <c r="K377" s="71" t="s">
        <v>14</v>
      </c>
      <c r="L377" s="72" t="b">
        <v>0</v>
      </c>
      <c r="M377" s="71" t="s">
        <v>99</v>
      </c>
      <c r="N377" s="71" t="s">
        <v>100</v>
      </c>
      <c r="O377" s="71" t="s">
        <v>71</v>
      </c>
      <c r="P377" s="71" t="s">
        <v>32</v>
      </c>
      <c r="Q377" s="71" t="s">
        <v>1480</v>
      </c>
      <c r="R377" s="71" t="s">
        <v>1481</v>
      </c>
      <c r="S377" s="72" t="s">
        <v>1</v>
      </c>
      <c r="T377" s="71" t="s">
        <v>14</v>
      </c>
      <c r="U377" s="71" t="s">
        <v>14</v>
      </c>
      <c r="V377" s="72" t="s">
        <v>1</v>
      </c>
      <c r="W377" s="71" t="s">
        <v>14</v>
      </c>
      <c r="X377" s="71" t="s">
        <v>14</v>
      </c>
      <c r="Y377" s="71" t="s">
        <v>14</v>
      </c>
      <c r="Z377" s="72" t="s">
        <v>1</v>
      </c>
      <c r="AA377" s="72" t="s">
        <v>1</v>
      </c>
      <c r="AB377" s="71" t="s">
        <v>14</v>
      </c>
      <c r="AC377" s="72" t="s">
        <v>0</v>
      </c>
    </row>
    <row r="378" spans="1:29" ht="32" x14ac:dyDescent="0.2">
      <c r="A378" s="71" t="s">
        <v>1295</v>
      </c>
      <c r="B378" s="47"/>
      <c r="C378" s="44" t="str">
        <f t="shared" si="5"/>
        <v>0846010105</v>
      </c>
      <c r="D378" s="71" t="s">
        <v>1295</v>
      </c>
      <c r="E378" s="71" t="s">
        <v>1295</v>
      </c>
      <c r="F378" s="71" t="s">
        <v>1705</v>
      </c>
      <c r="G378" s="71" t="s">
        <v>768</v>
      </c>
      <c r="H378" s="71" t="s">
        <v>96</v>
      </c>
      <c r="I378" s="71" t="s">
        <v>769</v>
      </c>
      <c r="J378" s="71" t="s">
        <v>1809</v>
      </c>
      <c r="K378" s="71" t="s">
        <v>14</v>
      </c>
      <c r="L378" s="72" t="b">
        <v>0</v>
      </c>
      <c r="M378" s="71" t="s">
        <v>99</v>
      </c>
      <c r="N378" s="71" t="s">
        <v>100</v>
      </c>
      <c r="O378" s="71" t="s">
        <v>71</v>
      </c>
      <c r="P378" s="71" t="s">
        <v>32</v>
      </c>
      <c r="Q378" s="71" t="s">
        <v>1480</v>
      </c>
      <c r="R378" s="71" t="s">
        <v>1481</v>
      </c>
      <c r="S378" s="72" t="s">
        <v>1</v>
      </c>
      <c r="T378" s="71" t="s">
        <v>14</v>
      </c>
      <c r="U378" s="71" t="s">
        <v>14</v>
      </c>
      <c r="V378" s="72" t="s">
        <v>1</v>
      </c>
      <c r="W378" s="71" t="s">
        <v>14</v>
      </c>
      <c r="X378" s="71" t="s">
        <v>14</v>
      </c>
      <c r="Y378" s="71" t="s">
        <v>14</v>
      </c>
      <c r="Z378" s="72" t="s">
        <v>1</v>
      </c>
      <c r="AA378" s="72" t="s">
        <v>1</v>
      </c>
      <c r="AB378" s="71" t="s">
        <v>14</v>
      </c>
      <c r="AC378" s="72" t="s">
        <v>0</v>
      </c>
    </row>
    <row r="379" spans="1:29" ht="32" x14ac:dyDescent="0.2">
      <c r="A379" s="71" t="s">
        <v>1296</v>
      </c>
      <c r="B379" s="47"/>
      <c r="C379" s="44" t="str">
        <f t="shared" si="5"/>
        <v>0846020105</v>
      </c>
      <c r="D379" s="71" t="s">
        <v>1296</v>
      </c>
      <c r="E379" s="71" t="s">
        <v>1296</v>
      </c>
      <c r="F379" s="71" t="s">
        <v>1707</v>
      </c>
      <c r="G379" s="71" t="s">
        <v>236</v>
      </c>
      <c r="H379" s="71" t="s">
        <v>96</v>
      </c>
      <c r="I379" s="71" t="s">
        <v>237</v>
      </c>
      <c r="J379" s="71" t="s">
        <v>1809</v>
      </c>
      <c r="K379" s="71" t="s">
        <v>14</v>
      </c>
      <c r="L379" s="72" t="b">
        <v>0</v>
      </c>
      <c r="M379" s="71" t="s">
        <v>99</v>
      </c>
      <c r="N379" s="71" t="s">
        <v>100</v>
      </c>
      <c r="O379" s="71" t="s">
        <v>71</v>
      </c>
      <c r="P379" s="71" t="s">
        <v>32</v>
      </c>
      <c r="Q379" s="71" t="s">
        <v>1480</v>
      </c>
      <c r="R379" s="71" t="s">
        <v>1481</v>
      </c>
      <c r="S379" s="72" t="s">
        <v>1</v>
      </c>
      <c r="T379" s="71" t="s">
        <v>14</v>
      </c>
      <c r="U379" s="71" t="s">
        <v>14</v>
      </c>
      <c r="V379" s="72" t="s">
        <v>1</v>
      </c>
      <c r="W379" s="71" t="s">
        <v>14</v>
      </c>
      <c r="X379" s="71" t="s">
        <v>14</v>
      </c>
      <c r="Y379" s="71" t="s">
        <v>14</v>
      </c>
      <c r="Z379" s="72" t="s">
        <v>1</v>
      </c>
      <c r="AA379" s="72" t="s">
        <v>1</v>
      </c>
      <c r="AB379" s="71" t="s">
        <v>14</v>
      </c>
      <c r="AC379" s="72" t="s">
        <v>0</v>
      </c>
    </row>
    <row r="380" spans="1:29" ht="32" x14ac:dyDescent="0.2">
      <c r="A380" s="71" t="s">
        <v>1297</v>
      </c>
      <c r="B380" s="47"/>
      <c r="C380" s="44" t="str">
        <f t="shared" si="5"/>
        <v>0846030204</v>
      </c>
      <c r="D380" s="71" t="s">
        <v>1297</v>
      </c>
      <c r="E380" s="71" t="s">
        <v>1297</v>
      </c>
      <c r="F380" s="71" t="s">
        <v>1708</v>
      </c>
      <c r="G380" s="71" t="s">
        <v>407</v>
      </c>
      <c r="H380" s="71" t="s">
        <v>96</v>
      </c>
      <c r="I380" s="71" t="s">
        <v>408</v>
      </c>
      <c r="J380" s="71" t="s">
        <v>1809</v>
      </c>
      <c r="K380" s="71" t="s">
        <v>14</v>
      </c>
      <c r="L380" s="72" t="b">
        <v>0</v>
      </c>
      <c r="M380" s="71" t="s">
        <v>99</v>
      </c>
      <c r="N380" s="71" t="s">
        <v>100</v>
      </c>
      <c r="O380" s="71" t="s">
        <v>71</v>
      </c>
      <c r="P380" s="71" t="s">
        <v>32</v>
      </c>
      <c r="Q380" s="71" t="s">
        <v>1480</v>
      </c>
      <c r="R380" s="71" t="s">
        <v>1481</v>
      </c>
      <c r="S380" s="72" t="s">
        <v>1</v>
      </c>
      <c r="T380" s="71" t="s">
        <v>14</v>
      </c>
      <c r="U380" s="71" t="s">
        <v>14</v>
      </c>
      <c r="V380" s="72" t="s">
        <v>1</v>
      </c>
      <c r="W380" s="71" t="s">
        <v>14</v>
      </c>
      <c r="X380" s="71" t="s">
        <v>14</v>
      </c>
      <c r="Y380" s="71" t="s">
        <v>14</v>
      </c>
      <c r="Z380" s="72" t="s">
        <v>1</v>
      </c>
      <c r="AA380" s="72" t="s">
        <v>1</v>
      </c>
      <c r="AB380" s="71" t="s">
        <v>14</v>
      </c>
      <c r="AC380" s="72" t="s">
        <v>0</v>
      </c>
    </row>
    <row r="381" spans="1:29" ht="32" x14ac:dyDescent="0.2">
      <c r="A381" s="71" t="s">
        <v>1298</v>
      </c>
      <c r="B381" s="47"/>
      <c r="C381" s="44" t="str">
        <f t="shared" si="5"/>
        <v>0846030300</v>
      </c>
      <c r="D381" s="71" t="s">
        <v>1298</v>
      </c>
      <c r="E381" s="71" t="s">
        <v>1298</v>
      </c>
      <c r="F381" s="71" t="s">
        <v>1709</v>
      </c>
      <c r="G381" s="71" t="s">
        <v>397</v>
      </c>
      <c r="H381" s="71" t="s">
        <v>96</v>
      </c>
      <c r="I381" s="71" t="s">
        <v>398</v>
      </c>
      <c r="J381" s="71" t="s">
        <v>1809</v>
      </c>
      <c r="K381" s="71" t="s">
        <v>14</v>
      </c>
      <c r="L381" s="72" t="b">
        <v>0</v>
      </c>
      <c r="M381" s="71" t="s">
        <v>121</v>
      </c>
      <c r="N381" s="71" t="s">
        <v>100</v>
      </c>
      <c r="O381" s="71" t="s">
        <v>71</v>
      </c>
      <c r="P381" s="71" t="s">
        <v>32</v>
      </c>
      <c r="Q381" s="71" t="s">
        <v>1480</v>
      </c>
      <c r="R381" s="71" t="s">
        <v>1481</v>
      </c>
      <c r="S381" s="72" t="s">
        <v>1</v>
      </c>
      <c r="T381" s="71" t="s">
        <v>14</v>
      </c>
      <c r="U381" s="71" t="s">
        <v>14</v>
      </c>
      <c r="V381" s="72" t="s">
        <v>1</v>
      </c>
      <c r="W381" s="71" t="s">
        <v>14</v>
      </c>
      <c r="X381" s="71" t="s">
        <v>14</v>
      </c>
      <c r="Y381" s="71" t="s">
        <v>14</v>
      </c>
      <c r="Z381" s="72" t="s">
        <v>1</v>
      </c>
      <c r="AA381" s="72" t="s">
        <v>1</v>
      </c>
      <c r="AB381" s="71" t="s">
        <v>14</v>
      </c>
      <c r="AC381" s="72" t="s">
        <v>0</v>
      </c>
    </row>
    <row r="382" spans="1:29" ht="32" x14ac:dyDescent="0.2">
      <c r="A382" s="71" t="s">
        <v>1299</v>
      </c>
      <c r="B382" s="47"/>
      <c r="C382" s="44" t="str">
        <f t="shared" si="5"/>
        <v>0846030301</v>
      </c>
      <c r="D382" s="71" t="s">
        <v>1299</v>
      </c>
      <c r="E382" s="71" t="s">
        <v>1299</v>
      </c>
      <c r="F382" s="71" t="s">
        <v>1709</v>
      </c>
      <c r="G382" s="71" t="s">
        <v>586</v>
      </c>
      <c r="H382" s="71" t="s">
        <v>96</v>
      </c>
      <c r="I382" s="71" t="s">
        <v>587</v>
      </c>
      <c r="J382" s="71" t="s">
        <v>1809</v>
      </c>
      <c r="K382" s="71" t="s">
        <v>14</v>
      </c>
      <c r="L382" s="72" t="b">
        <v>0</v>
      </c>
      <c r="M382" s="71" t="s">
        <v>99</v>
      </c>
      <c r="N382" s="71" t="s">
        <v>100</v>
      </c>
      <c r="O382" s="71" t="s">
        <v>71</v>
      </c>
      <c r="P382" s="71" t="s">
        <v>32</v>
      </c>
      <c r="Q382" s="71" t="s">
        <v>1480</v>
      </c>
      <c r="R382" s="71" t="s">
        <v>1481</v>
      </c>
      <c r="S382" s="72" t="s">
        <v>1</v>
      </c>
      <c r="T382" s="71" t="s">
        <v>14</v>
      </c>
      <c r="U382" s="71" t="s">
        <v>14</v>
      </c>
      <c r="V382" s="72" t="s">
        <v>1</v>
      </c>
      <c r="W382" s="71" t="s">
        <v>14</v>
      </c>
      <c r="X382" s="71" t="s">
        <v>14</v>
      </c>
      <c r="Y382" s="71" t="s">
        <v>14</v>
      </c>
      <c r="Z382" s="72" t="s">
        <v>1</v>
      </c>
      <c r="AA382" s="72" t="s">
        <v>1</v>
      </c>
      <c r="AB382" s="71" t="s">
        <v>1662</v>
      </c>
      <c r="AC382" s="72" t="s">
        <v>0</v>
      </c>
    </row>
    <row r="383" spans="1:29" ht="32" x14ac:dyDescent="0.2">
      <c r="A383" s="71" t="s">
        <v>1300</v>
      </c>
      <c r="B383" s="47"/>
      <c r="C383" s="44" t="str">
        <f t="shared" si="5"/>
        <v>0846030302</v>
      </c>
      <c r="D383" s="71" t="s">
        <v>1300</v>
      </c>
      <c r="E383" s="71" t="s">
        <v>1300</v>
      </c>
      <c r="F383" s="71" t="s">
        <v>1709</v>
      </c>
      <c r="G383" s="71" t="s">
        <v>386</v>
      </c>
      <c r="H383" s="71" t="s">
        <v>96</v>
      </c>
      <c r="I383" s="71" t="s">
        <v>387</v>
      </c>
      <c r="J383" s="71" t="s">
        <v>1809</v>
      </c>
      <c r="K383" s="71" t="s">
        <v>14</v>
      </c>
      <c r="L383" s="72" t="b">
        <v>0</v>
      </c>
      <c r="M383" s="71" t="s">
        <v>121</v>
      </c>
      <c r="N383" s="71" t="s">
        <v>100</v>
      </c>
      <c r="O383" s="71" t="s">
        <v>71</v>
      </c>
      <c r="P383" s="71" t="s">
        <v>32</v>
      </c>
      <c r="Q383" s="71" t="s">
        <v>1480</v>
      </c>
      <c r="R383" s="71" t="s">
        <v>1481</v>
      </c>
      <c r="S383" s="72" t="s">
        <v>1</v>
      </c>
      <c r="T383" s="71" t="s">
        <v>14</v>
      </c>
      <c r="U383" s="71" t="s">
        <v>14</v>
      </c>
      <c r="V383" s="72" t="s">
        <v>1</v>
      </c>
      <c r="W383" s="71" t="s">
        <v>14</v>
      </c>
      <c r="X383" s="71" t="s">
        <v>14</v>
      </c>
      <c r="Y383" s="71" t="s">
        <v>14</v>
      </c>
      <c r="Z383" s="72" t="s">
        <v>1</v>
      </c>
      <c r="AA383" s="72" t="s">
        <v>1</v>
      </c>
      <c r="AB383" s="71" t="s">
        <v>1613</v>
      </c>
      <c r="AC383" s="72" t="s">
        <v>0</v>
      </c>
    </row>
    <row r="384" spans="1:29" ht="32" x14ac:dyDescent="0.2">
      <c r="A384" s="71" t="s">
        <v>1301</v>
      </c>
      <c r="B384" s="47"/>
      <c r="C384" s="44" t="str">
        <f t="shared" si="5"/>
        <v>0846040100</v>
      </c>
      <c r="D384" s="71" t="s">
        <v>1301</v>
      </c>
      <c r="E384" s="71" t="s">
        <v>1301</v>
      </c>
      <c r="F384" s="71" t="s">
        <v>1711</v>
      </c>
      <c r="G384" s="71" t="s">
        <v>811</v>
      </c>
      <c r="H384" s="71" t="s">
        <v>96</v>
      </c>
      <c r="I384" s="71" t="s">
        <v>812</v>
      </c>
      <c r="J384" s="71" t="s">
        <v>1809</v>
      </c>
      <c r="K384" s="71" t="s">
        <v>14</v>
      </c>
      <c r="L384" s="72" t="b">
        <v>0</v>
      </c>
      <c r="M384" s="71" t="s">
        <v>87</v>
      </c>
      <c r="N384" s="71" t="s">
        <v>88</v>
      </c>
      <c r="O384" s="71" t="s">
        <v>71</v>
      </c>
      <c r="P384" s="71" t="s">
        <v>32</v>
      </c>
      <c r="Q384" s="71" t="s">
        <v>1480</v>
      </c>
      <c r="R384" s="71" t="s">
        <v>1481</v>
      </c>
      <c r="S384" s="72" t="s">
        <v>1</v>
      </c>
      <c r="T384" s="71" t="s">
        <v>14</v>
      </c>
      <c r="U384" s="71" t="s">
        <v>14</v>
      </c>
      <c r="V384" s="72" t="s">
        <v>1</v>
      </c>
      <c r="W384" s="71" t="s">
        <v>14</v>
      </c>
      <c r="X384" s="71" t="s">
        <v>14</v>
      </c>
      <c r="Y384" s="71" t="s">
        <v>14</v>
      </c>
      <c r="Z384" s="72" t="s">
        <v>1</v>
      </c>
      <c r="AA384" s="72" t="s">
        <v>1</v>
      </c>
      <c r="AB384" s="71" t="s">
        <v>1695</v>
      </c>
      <c r="AC384" s="72" t="s">
        <v>0</v>
      </c>
    </row>
    <row r="385" spans="1:29" ht="32" x14ac:dyDescent="0.2">
      <c r="A385" s="71" t="s">
        <v>1302</v>
      </c>
      <c r="B385" s="47"/>
      <c r="C385" s="44" t="str">
        <f t="shared" si="5"/>
        <v>0846040300</v>
      </c>
      <c r="D385" s="71" t="s">
        <v>1302</v>
      </c>
      <c r="E385" s="71" t="s">
        <v>91</v>
      </c>
      <c r="F385" s="71" t="s">
        <v>1827</v>
      </c>
      <c r="G385" s="71" t="s">
        <v>208</v>
      </c>
      <c r="H385" s="71" t="s">
        <v>96</v>
      </c>
      <c r="I385" s="71" t="s">
        <v>209</v>
      </c>
      <c r="J385" s="71" t="s">
        <v>1809</v>
      </c>
      <c r="K385" s="71" t="s">
        <v>14</v>
      </c>
      <c r="L385" s="72" t="b">
        <v>0</v>
      </c>
      <c r="M385" s="71" t="s">
        <v>99</v>
      </c>
      <c r="N385" s="71" t="s">
        <v>100</v>
      </c>
      <c r="O385" s="71" t="s">
        <v>71</v>
      </c>
      <c r="P385" s="71" t="s">
        <v>32</v>
      </c>
      <c r="Q385" s="71" t="s">
        <v>1480</v>
      </c>
      <c r="R385" s="71" t="s">
        <v>1481</v>
      </c>
      <c r="S385" s="72" t="s">
        <v>1</v>
      </c>
      <c r="T385" s="71" t="s">
        <v>14</v>
      </c>
      <c r="U385" s="71" t="s">
        <v>14</v>
      </c>
      <c r="V385" s="72" t="s">
        <v>1</v>
      </c>
      <c r="W385" s="71" t="s">
        <v>14</v>
      </c>
      <c r="X385" s="71" t="s">
        <v>14</v>
      </c>
      <c r="Y385" s="71" t="s">
        <v>14</v>
      </c>
      <c r="Z385" s="72" t="s">
        <v>1</v>
      </c>
      <c r="AA385" s="72" t="s">
        <v>1</v>
      </c>
      <c r="AB385" s="71" t="s">
        <v>1699</v>
      </c>
      <c r="AC385" s="72" t="s">
        <v>0</v>
      </c>
    </row>
    <row r="386" spans="1:29" ht="32" x14ac:dyDescent="0.2">
      <c r="A386" s="71" t="s">
        <v>1303</v>
      </c>
      <c r="B386" s="47"/>
      <c r="C386" s="44" t="str">
        <f t="shared" si="5"/>
        <v>0846040401</v>
      </c>
      <c r="D386" s="71" t="s">
        <v>1303</v>
      </c>
      <c r="E386" s="71" t="s">
        <v>1303</v>
      </c>
      <c r="F386" s="71" t="s">
        <v>1828</v>
      </c>
      <c r="G386" s="71" t="s">
        <v>683</v>
      </c>
      <c r="H386" s="71" t="s">
        <v>96</v>
      </c>
      <c r="I386" s="71" t="s">
        <v>684</v>
      </c>
      <c r="J386" s="71" t="s">
        <v>1809</v>
      </c>
      <c r="K386" s="71" t="s">
        <v>14</v>
      </c>
      <c r="L386" s="72" t="b">
        <v>0</v>
      </c>
      <c r="M386" s="71" t="s">
        <v>99</v>
      </c>
      <c r="N386" s="71" t="s">
        <v>100</v>
      </c>
      <c r="O386" s="71" t="s">
        <v>71</v>
      </c>
      <c r="P386" s="71" t="s">
        <v>32</v>
      </c>
      <c r="Q386" s="71" t="s">
        <v>1480</v>
      </c>
      <c r="R386" s="71" t="s">
        <v>1481</v>
      </c>
      <c r="S386" s="72" t="s">
        <v>1</v>
      </c>
      <c r="T386" s="71" t="s">
        <v>14</v>
      </c>
      <c r="U386" s="71" t="s">
        <v>14</v>
      </c>
      <c r="V386" s="72" t="s">
        <v>1</v>
      </c>
      <c r="W386" s="71" t="s">
        <v>14</v>
      </c>
      <c r="X386" s="71" t="s">
        <v>14</v>
      </c>
      <c r="Y386" s="71" t="s">
        <v>14</v>
      </c>
      <c r="Z386" s="72" t="s">
        <v>1</v>
      </c>
      <c r="AA386" s="72" t="s">
        <v>1</v>
      </c>
      <c r="AB386" s="71" t="s">
        <v>14</v>
      </c>
      <c r="AC386" s="72" t="s">
        <v>0</v>
      </c>
    </row>
    <row r="387" spans="1:29" ht="32" x14ac:dyDescent="0.2">
      <c r="A387" s="71" t="s">
        <v>1304</v>
      </c>
      <c r="B387" s="47"/>
      <c r="C387" s="44" t="str">
        <f t="shared" si="5"/>
        <v>0846040600</v>
      </c>
      <c r="D387" s="71" t="s">
        <v>1304</v>
      </c>
      <c r="E387" s="71" t="s">
        <v>1304</v>
      </c>
      <c r="F387" s="71" t="s">
        <v>1829</v>
      </c>
      <c r="G387" s="71" t="s">
        <v>488</v>
      </c>
      <c r="H387" s="71" t="s">
        <v>96</v>
      </c>
      <c r="I387" s="71" t="s">
        <v>489</v>
      </c>
      <c r="J387" s="71" t="s">
        <v>1809</v>
      </c>
      <c r="K387" s="71" t="s">
        <v>14</v>
      </c>
      <c r="L387" s="72" t="b">
        <v>0</v>
      </c>
      <c r="M387" s="71" t="s">
        <v>99</v>
      </c>
      <c r="N387" s="71" t="s">
        <v>100</v>
      </c>
      <c r="O387" s="71" t="s">
        <v>71</v>
      </c>
      <c r="P387" s="71" t="s">
        <v>32</v>
      </c>
      <c r="Q387" s="71" t="s">
        <v>1480</v>
      </c>
      <c r="R387" s="71" t="s">
        <v>1481</v>
      </c>
      <c r="S387" s="72" t="s">
        <v>1</v>
      </c>
      <c r="T387" s="71" t="s">
        <v>14</v>
      </c>
      <c r="U387" s="71" t="s">
        <v>14</v>
      </c>
      <c r="V387" s="72" t="s">
        <v>1</v>
      </c>
      <c r="W387" s="71" t="s">
        <v>14</v>
      </c>
      <c r="X387" s="71" t="s">
        <v>14</v>
      </c>
      <c r="Y387" s="71" t="s">
        <v>14</v>
      </c>
      <c r="Z387" s="72" t="s">
        <v>1</v>
      </c>
      <c r="AA387" s="72" t="s">
        <v>1</v>
      </c>
      <c r="AB387" s="71" t="s">
        <v>14</v>
      </c>
      <c r="AC387" s="72" t="s">
        <v>0</v>
      </c>
    </row>
    <row r="388" spans="1:29" ht="32" x14ac:dyDescent="0.2">
      <c r="A388" s="71" t="s">
        <v>1305</v>
      </c>
      <c r="B388" s="47"/>
      <c r="C388" s="44" t="str">
        <f t="shared" ref="C388:C451" si="6">CONCATENATE(B388,A388)</f>
        <v>0846040800</v>
      </c>
      <c r="D388" s="71" t="s">
        <v>1305</v>
      </c>
      <c r="E388" s="71" t="s">
        <v>1305</v>
      </c>
      <c r="F388" s="71" t="s">
        <v>1830</v>
      </c>
      <c r="G388" s="71" t="s">
        <v>674</v>
      </c>
      <c r="H388" s="71" t="s">
        <v>96</v>
      </c>
      <c r="I388" s="71" t="s">
        <v>675</v>
      </c>
      <c r="J388" s="71" t="s">
        <v>1809</v>
      </c>
      <c r="K388" s="71" t="s">
        <v>14</v>
      </c>
      <c r="L388" s="72" t="b">
        <v>0</v>
      </c>
      <c r="M388" s="71" t="s">
        <v>99</v>
      </c>
      <c r="N388" s="71" t="s">
        <v>100</v>
      </c>
      <c r="O388" s="71" t="s">
        <v>71</v>
      </c>
      <c r="P388" s="71" t="s">
        <v>32</v>
      </c>
      <c r="Q388" s="71" t="s">
        <v>1480</v>
      </c>
      <c r="R388" s="71" t="s">
        <v>1481</v>
      </c>
      <c r="S388" s="72" t="s">
        <v>1</v>
      </c>
      <c r="T388" s="71" t="s">
        <v>14</v>
      </c>
      <c r="U388" s="71" t="s">
        <v>14</v>
      </c>
      <c r="V388" s="72" t="s">
        <v>1</v>
      </c>
      <c r="W388" s="71" t="s">
        <v>14</v>
      </c>
      <c r="X388" s="71" t="s">
        <v>14</v>
      </c>
      <c r="Y388" s="71" t="s">
        <v>14</v>
      </c>
      <c r="Z388" s="72" t="s">
        <v>1</v>
      </c>
      <c r="AA388" s="72" t="s">
        <v>1</v>
      </c>
      <c r="AB388" s="71" t="s">
        <v>14</v>
      </c>
      <c r="AC388" s="72" t="s">
        <v>0</v>
      </c>
    </row>
    <row r="389" spans="1:29" ht="32" x14ac:dyDescent="0.2">
      <c r="A389" s="71" t="s">
        <v>1306</v>
      </c>
      <c r="B389" s="47"/>
      <c r="C389" s="44" t="str">
        <f t="shared" si="6"/>
        <v>0846041000</v>
      </c>
      <c r="D389" s="71" t="s">
        <v>1306</v>
      </c>
      <c r="E389" s="71" t="s">
        <v>1306</v>
      </c>
      <c r="F389" s="71" t="s">
        <v>1831</v>
      </c>
      <c r="G389" s="71" t="s">
        <v>722</v>
      </c>
      <c r="H389" s="71" t="s">
        <v>96</v>
      </c>
      <c r="I389" s="71" t="s">
        <v>723</v>
      </c>
      <c r="J389" s="71" t="s">
        <v>1809</v>
      </c>
      <c r="K389" s="71" t="s">
        <v>14</v>
      </c>
      <c r="L389" s="72" t="b">
        <v>0</v>
      </c>
      <c r="M389" s="71" t="s">
        <v>99</v>
      </c>
      <c r="N389" s="71" t="s">
        <v>100</v>
      </c>
      <c r="O389" s="71" t="s">
        <v>71</v>
      </c>
      <c r="P389" s="71" t="s">
        <v>32</v>
      </c>
      <c r="Q389" s="71" t="s">
        <v>1480</v>
      </c>
      <c r="R389" s="71" t="s">
        <v>1481</v>
      </c>
      <c r="S389" s="72" t="s">
        <v>1</v>
      </c>
      <c r="T389" s="71" t="s">
        <v>14</v>
      </c>
      <c r="U389" s="71" t="s">
        <v>14</v>
      </c>
      <c r="V389" s="72" t="s">
        <v>1</v>
      </c>
      <c r="W389" s="71" t="s">
        <v>14</v>
      </c>
      <c r="X389" s="71" t="s">
        <v>14</v>
      </c>
      <c r="Y389" s="71" t="s">
        <v>14</v>
      </c>
      <c r="Z389" s="72" t="s">
        <v>1</v>
      </c>
      <c r="AA389" s="72" t="s">
        <v>1</v>
      </c>
      <c r="AB389" s="71" t="s">
        <v>14</v>
      </c>
      <c r="AC389" s="72" t="s">
        <v>0</v>
      </c>
    </row>
    <row r="390" spans="1:29" ht="32" x14ac:dyDescent="0.2">
      <c r="A390" s="71" t="s">
        <v>1307</v>
      </c>
      <c r="B390" s="47"/>
      <c r="C390" s="44" t="str">
        <f t="shared" si="6"/>
        <v>0846041400</v>
      </c>
      <c r="D390" s="71" t="s">
        <v>1307</v>
      </c>
      <c r="E390" s="71" t="s">
        <v>1307</v>
      </c>
      <c r="F390" s="71" t="s">
        <v>1832</v>
      </c>
      <c r="G390" s="71" t="s">
        <v>254</v>
      </c>
      <c r="H390" s="71" t="s">
        <v>96</v>
      </c>
      <c r="I390" s="71" t="s">
        <v>255</v>
      </c>
      <c r="J390" s="71" t="s">
        <v>1809</v>
      </c>
      <c r="K390" s="71" t="s">
        <v>14</v>
      </c>
      <c r="L390" s="72" t="b">
        <v>0</v>
      </c>
      <c r="M390" s="71" t="s">
        <v>99</v>
      </c>
      <c r="N390" s="71" t="s">
        <v>100</v>
      </c>
      <c r="O390" s="71" t="s">
        <v>71</v>
      </c>
      <c r="P390" s="71" t="s">
        <v>32</v>
      </c>
      <c r="Q390" s="71" t="s">
        <v>1480</v>
      </c>
      <c r="R390" s="71" t="s">
        <v>1481</v>
      </c>
      <c r="S390" s="72" t="s">
        <v>1</v>
      </c>
      <c r="T390" s="71" t="s">
        <v>14</v>
      </c>
      <c r="U390" s="71" t="s">
        <v>14</v>
      </c>
      <c r="V390" s="72" t="s">
        <v>1</v>
      </c>
      <c r="W390" s="71" t="s">
        <v>14</v>
      </c>
      <c r="X390" s="71" t="s">
        <v>14</v>
      </c>
      <c r="Y390" s="71" t="s">
        <v>14</v>
      </c>
      <c r="Z390" s="72" t="s">
        <v>1</v>
      </c>
      <c r="AA390" s="72" t="s">
        <v>1</v>
      </c>
      <c r="AB390" s="71" t="s">
        <v>14</v>
      </c>
      <c r="AC390" s="72" t="s">
        <v>0</v>
      </c>
    </row>
    <row r="391" spans="1:29" ht="32" x14ac:dyDescent="0.2">
      <c r="A391" s="71" t="s">
        <v>1308</v>
      </c>
      <c r="B391" s="47"/>
      <c r="C391" s="44" t="str">
        <f t="shared" si="6"/>
        <v>0846041502</v>
      </c>
      <c r="D391" s="71" t="s">
        <v>1308</v>
      </c>
      <c r="E391" s="71" t="s">
        <v>1308</v>
      </c>
      <c r="F391" s="71" t="s">
        <v>1713</v>
      </c>
      <c r="G391" s="71" t="s">
        <v>205</v>
      </c>
      <c r="H391" s="71" t="s">
        <v>96</v>
      </c>
      <c r="I391" s="71" t="s">
        <v>206</v>
      </c>
      <c r="J391" s="71" t="s">
        <v>1809</v>
      </c>
      <c r="K391" s="71" t="s">
        <v>14</v>
      </c>
      <c r="L391" s="72" t="b">
        <v>0</v>
      </c>
      <c r="M391" s="71" t="s">
        <v>99</v>
      </c>
      <c r="N391" s="71" t="s">
        <v>100</v>
      </c>
      <c r="O391" s="71" t="s">
        <v>71</v>
      </c>
      <c r="P391" s="71" t="s">
        <v>32</v>
      </c>
      <c r="Q391" s="71" t="s">
        <v>1480</v>
      </c>
      <c r="R391" s="71" t="s">
        <v>1481</v>
      </c>
      <c r="S391" s="72" t="s">
        <v>1</v>
      </c>
      <c r="T391" s="71" t="s">
        <v>14</v>
      </c>
      <c r="U391" s="71" t="s">
        <v>14</v>
      </c>
      <c r="V391" s="72" t="s">
        <v>1</v>
      </c>
      <c r="W391" s="71" t="s">
        <v>14</v>
      </c>
      <c r="X391" s="71" t="s">
        <v>14</v>
      </c>
      <c r="Y391" s="71" t="s">
        <v>14</v>
      </c>
      <c r="Z391" s="72" t="s">
        <v>1</v>
      </c>
      <c r="AA391" s="72" t="s">
        <v>1</v>
      </c>
      <c r="AB391" s="71" t="s">
        <v>14</v>
      </c>
      <c r="AC391" s="72" t="s">
        <v>0</v>
      </c>
    </row>
    <row r="392" spans="1:29" ht="32" x14ac:dyDescent="0.2">
      <c r="A392" s="71" t="s">
        <v>1309</v>
      </c>
      <c r="B392" s="47"/>
      <c r="C392" s="44" t="str">
        <f t="shared" si="6"/>
        <v>0846049901</v>
      </c>
      <c r="D392" s="71" t="s">
        <v>1309</v>
      </c>
      <c r="E392" s="71" t="s">
        <v>1309</v>
      </c>
      <c r="F392" s="71" t="s">
        <v>1833</v>
      </c>
      <c r="G392" s="71" t="s">
        <v>719</v>
      </c>
      <c r="H392" s="71" t="s">
        <v>96</v>
      </c>
      <c r="I392" s="71" t="s">
        <v>720</v>
      </c>
      <c r="J392" s="71" t="s">
        <v>1809</v>
      </c>
      <c r="K392" s="71" t="s">
        <v>14</v>
      </c>
      <c r="L392" s="72" t="b">
        <v>0</v>
      </c>
      <c r="M392" s="71" t="s">
        <v>99</v>
      </c>
      <c r="N392" s="71" t="s">
        <v>100</v>
      </c>
      <c r="O392" s="71" t="s">
        <v>71</v>
      </c>
      <c r="P392" s="71" t="s">
        <v>72</v>
      </c>
      <c r="Q392" s="71" t="s">
        <v>1480</v>
      </c>
      <c r="R392" s="71" t="s">
        <v>1481</v>
      </c>
      <c r="S392" s="72" t="s">
        <v>1</v>
      </c>
      <c r="T392" s="71" t="s">
        <v>14</v>
      </c>
      <c r="U392" s="71" t="s">
        <v>14</v>
      </c>
      <c r="V392" s="72" t="s">
        <v>1</v>
      </c>
      <c r="W392" s="71" t="s">
        <v>14</v>
      </c>
      <c r="X392" s="71" t="s">
        <v>14</v>
      </c>
      <c r="Y392" s="71" t="s">
        <v>14</v>
      </c>
      <c r="Z392" s="72" t="s">
        <v>1</v>
      </c>
      <c r="AA392" s="72" t="s">
        <v>1</v>
      </c>
      <c r="AB392" s="71" t="s">
        <v>14</v>
      </c>
      <c r="AC392" s="72" t="s">
        <v>0</v>
      </c>
    </row>
    <row r="393" spans="1:29" ht="32" x14ac:dyDescent="0.2">
      <c r="A393" s="71" t="s">
        <v>1310</v>
      </c>
      <c r="B393" s="47"/>
      <c r="C393" s="44" t="str">
        <f t="shared" si="6"/>
        <v>0846050202</v>
      </c>
      <c r="D393" s="71" t="s">
        <v>1310</v>
      </c>
      <c r="E393" s="71" t="s">
        <v>1310</v>
      </c>
      <c r="F393" s="71" t="s">
        <v>1716</v>
      </c>
      <c r="G393" s="71" t="s">
        <v>462</v>
      </c>
      <c r="H393" s="71" t="s">
        <v>96</v>
      </c>
      <c r="I393" s="71" t="s">
        <v>463</v>
      </c>
      <c r="J393" s="71" t="s">
        <v>1809</v>
      </c>
      <c r="K393" s="71" t="s">
        <v>14</v>
      </c>
      <c r="L393" s="72" t="b">
        <v>0</v>
      </c>
      <c r="M393" s="71" t="s">
        <v>99</v>
      </c>
      <c r="N393" s="71" t="s">
        <v>100</v>
      </c>
      <c r="O393" s="71" t="s">
        <v>71</v>
      </c>
      <c r="P393" s="71" t="s">
        <v>32</v>
      </c>
      <c r="Q393" s="71" t="s">
        <v>1480</v>
      </c>
      <c r="R393" s="71" t="s">
        <v>1481</v>
      </c>
      <c r="S393" s="72" t="s">
        <v>1</v>
      </c>
      <c r="T393" s="71" t="s">
        <v>14</v>
      </c>
      <c r="U393" s="71" t="s">
        <v>14</v>
      </c>
      <c r="V393" s="72" t="s">
        <v>1</v>
      </c>
      <c r="W393" s="71" t="s">
        <v>14</v>
      </c>
      <c r="X393" s="71" t="s">
        <v>14</v>
      </c>
      <c r="Y393" s="71" t="s">
        <v>14</v>
      </c>
      <c r="Z393" s="72" t="s">
        <v>1</v>
      </c>
      <c r="AA393" s="72" t="s">
        <v>1</v>
      </c>
      <c r="AB393" s="71" t="s">
        <v>14</v>
      </c>
      <c r="AC393" s="72" t="s">
        <v>0</v>
      </c>
    </row>
    <row r="394" spans="1:29" ht="32" x14ac:dyDescent="0.2">
      <c r="A394" s="71" t="s">
        <v>1311</v>
      </c>
      <c r="B394" s="47"/>
      <c r="C394" s="44" t="str">
        <f t="shared" si="6"/>
        <v>0846050302</v>
      </c>
      <c r="D394" s="71" t="s">
        <v>1311</v>
      </c>
      <c r="E394" s="71" t="s">
        <v>1311</v>
      </c>
      <c r="F394" s="71" t="s">
        <v>1717</v>
      </c>
      <c r="G394" s="71" t="s">
        <v>687</v>
      </c>
      <c r="H394" s="71" t="s">
        <v>96</v>
      </c>
      <c r="I394" s="71" t="s">
        <v>688</v>
      </c>
      <c r="J394" s="71" t="s">
        <v>1809</v>
      </c>
      <c r="K394" s="71" t="s">
        <v>14</v>
      </c>
      <c r="L394" s="72" t="b">
        <v>0</v>
      </c>
      <c r="M394" s="71" t="s">
        <v>99</v>
      </c>
      <c r="N394" s="71" t="s">
        <v>100</v>
      </c>
      <c r="O394" s="71" t="s">
        <v>71</v>
      </c>
      <c r="P394" s="71" t="s">
        <v>32</v>
      </c>
      <c r="Q394" s="71" t="s">
        <v>1480</v>
      </c>
      <c r="R394" s="71" t="s">
        <v>1481</v>
      </c>
      <c r="S394" s="72" t="s">
        <v>1</v>
      </c>
      <c r="T394" s="71" t="s">
        <v>14</v>
      </c>
      <c r="U394" s="71" t="s">
        <v>14</v>
      </c>
      <c r="V394" s="72" t="s">
        <v>1</v>
      </c>
      <c r="W394" s="71" t="s">
        <v>14</v>
      </c>
      <c r="X394" s="71" t="s">
        <v>14</v>
      </c>
      <c r="Y394" s="71" t="s">
        <v>14</v>
      </c>
      <c r="Z394" s="72" t="s">
        <v>1</v>
      </c>
      <c r="AA394" s="72" t="s">
        <v>1</v>
      </c>
      <c r="AB394" s="71" t="s">
        <v>14</v>
      </c>
      <c r="AC394" s="72" t="s">
        <v>0</v>
      </c>
    </row>
    <row r="395" spans="1:29" ht="32" x14ac:dyDescent="0.2">
      <c r="A395" s="71" t="s">
        <v>1312</v>
      </c>
      <c r="B395" s="47"/>
      <c r="C395" s="44" t="str">
        <f t="shared" si="6"/>
        <v>0846050303</v>
      </c>
      <c r="D395" s="71" t="s">
        <v>1312</v>
      </c>
      <c r="E395" s="71" t="s">
        <v>1312</v>
      </c>
      <c r="F395" s="71" t="s">
        <v>1717</v>
      </c>
      <c r="G395" s="71" t="s">
        <v>535</v>
      </c>
      <c r="H395" s="71" t="s">
        <v>96</v>
      </c>
      <c r="I395" s="71" t="s">
        <v>536</v>
      </c>
      <c r="J395" s="71" t="s">
        <v>1809</v>
      </c>
      <c r="K395" s="71" t="s">
        <v>14</v>
      </c>
      <c r="L395" s="72" t="b">
        <v>0</v>
      </c>
      <c r="M395" s="71" t="s">
        <v>99</v>
      </c>
      <c r="N395" s="71" t="s">
        <v>100</v>
      </c>
      <c r="O395" s="71" t="s">
        <v>71</v>
      </c>
      <c r="P395" s="71" t="s">
        <v>32</v>
      </c>
      <c r="Q395" s="71" t="s">
        <v>1480</v>
      </c>
      <c r="R395" s="71" t="s">
        <v>1481</v>
      </c>
      <c r="S395" s="72" t="s">
        <v>1</v>
      </c>
      <c r="T395" s="71" t="s">
        <v>14</v>
      </c>
      <c r="U395" s="71" t="s">
        <v>14</v>
      </c>
      <c r="V395" s="72" t="s">
        <v>1</v>
      </c>
      <c r="W395" s="71" t="s">
        <v>14</v>
      </c>
      <c r="X395" s="71" t="s">
        <v>14</v>
      </c>
      <c r="Y395" s="71" t="s">
        <v>14</v>
      </c>
      <c r="Z395" s="72" t="s">
        <v>1</v>
      </c>
      <c r="AA395" s="72" t="s">
        <v>1</v>
      </c>
      <c r="AB395" s="71" t="s">
        <v>14</v>
      </c>
      <c r="AC395" s="72" t="s">
        <v>0</v>
      </c>
    </row>
    <row r="396" spans="1:29" ht="32" x14ac:dyDescent="0.2">
      <c r="A396" s="71" t="s">
        <v>1313</v>
      </c>
      <c r="B396" s="47"/>
      <c r="C396" s="44" t="str">
        <f t="shared" si="6"/>
        <v>0846050400</v>
      </c>
      <c r="D396" s="71" t="s">
        <v>1313</v>
      </c>
      <c r="E396" s="71" t="s">
        <v>91</v>
      </c>
      <c r="F396" s="71" t="s">
        <v>1834</v>
      </c>
      <c r="G396" s="71" t="s">
        <v>486</v>
      </c>
      <c r="H396" s="71" t="s">
        <v>96</v>
      </c>
      <c r="I396" s="71" t="s">
        <v>487</v>
      </c>
      <c r="J396" s="71" t="s">
        <v>1809</v>
      </c>
      <c r="K396" s="71" t="s">
        <v>14</v>
      </c>
      <c r="L396" s="72" t="b">
        <v>0</v>
      </c>
      <c r="M396" s="71" t="s">
        <v>99</v>
      </c>
      <c r="N396" s="71" t="s">
        <v>100</v>
      </c>
      <c r="O396" s="71" t="s">
        <v>71</v>
      </c>
      <c r="P396" s="71" t="s">
        <v>32</v>
      </c>
      <c r="Q396" s="71" t="s">
        <v>1480</v>
      </c>
      <c r="R396" s="71" t="s">
        <v>1481</v>
      </c>
      <c r="S396" s="72" t="s">
        <v>1</v>
      </c>
      <c r="T396" s="71" t="s">
        <v>14</v>
      </c>
      <c r="U396" s="71" t="s">
        <v>14</v>
      </c>
      <c r="V396" s="72" t="s">
        <v>1</v>
      </c>
      <c r="W396" s="71" t="s">
        <v>14</v>
      </c>
      <c r="X396" s="71" t="s">
        <v>14</v>
      </c>
      <c r="Y396" s="71" t="s">
        <v>14</v>
      </c>
      <c r="Z396" s="72" t="s">
        <v>1</v>
      </c>
      <c r="AA396" s="72" t="s">
        <v>1</v>
      </c>
      <c r="AB396" s="71" t="s">
        <v>1699</v>
      </c>
      <c r="AC396" s="72" t="s">
        <v>0</v>
      </c>
    </row>
    <row r="397" spans="1:29" ht="32" x14ac:dyDescent="0.2">
      <c r="A397" s="71" t="s">
        <v>1314</v>
      </c>
      <c r="B397" s="47"/>
      <c r="C397" s="44" t="str">
        <f t="shared" si="6"/>
        <v>0846999903</v>
      </c>
      <c r="D397" s="71" t="s">
        <v>1314</v>
      </c>
      <c r="E397" s="71" t="s">
        <v>1314</v>
      </c>
      <c r="F397" s="71" t="s">
        <v>1835</v>
      </c>
      <c r="G397" s="71" t="s">
        <v>752</v>
      </c>
      <c r="H397" s="71" t="s">
        <v>96</v>
      </c>
      <c r="I397" s="71" t="s">
        <v>753</v>
      </c>
      <c r="J397" s="71" t="s">
        <v>1809</v>
      </c>
      <c r="K397" s="71" t="s">
        <v>14</v>
      </c>
      <c r="L397" s="72" t="b">
        <v>0</v>
      </c>
      <c r="M397" s="71" t="s">
        <v>99</v>
      </c>
      <c r="N397" s="71" t="s">
        <v>100</v>
      </c>
      <c r="O397" s="71" t="s">
        <v>71</v>
      </c>
      <c r="P397" s="71" t="s">
        <v>72</v>
      </c>
      <c r="Q397" s="71" t="s">
        <v>1480</v>
      </c>
      <c r="R397" s="71" t="s">
        <v>1481</v>
      </c>
      <c r="S397" s="72" t="s">
        <v>1</v>
      </c>
      <c r="T397" s="71" t="s">
        <v>14</v>
      </c>
      <c r="U397" s="71" t="s">
        <v>14</v>
      </c>
      <c r="V397" s="72" t="s">
        <v>1</v>
      </c>
      <c r="W397" s="71" t="s">
        <v>14</v>
      </c>
      <c r="X397" s="71" t="s">
        <v>14</v>
      </c>
      <c r="Y397" s="71" t="s">
        <v>14</v>
      </c>
      <c r="Z397" s="72" t="s">
        <v>1</v>
      </c>
      <c r="AA397" s="72" t="s">
        <v>1</v>
      </c>
      <c r="AB397" s="71" t="s">
        <v>14</v>
      </c>
      <c r="AC397" s="72" t="s">
        <v>0</v>
      </c>
    </row>
    <row r="398" spans="1:29" ht="32" x14ac:dyDescent="0.2">
      <c r="A398" s="71" t="s">
        <v>1315</v>
      </c>
      <c r="B398" s="47"/>
      <c r="C398" s="44" t="str">
        <f t="shared" si="6"/>
        <v>0847010301</v>
      </c>
      <c r="D398" s="71" t="s">
        <v>1315</v>
      </c>
      <c r="E398" s="71" t="s">
        <v>1315</v>
      </c>
      <c r="F398" s="71" t="s">
        <v>1836</v>
      </c>
      <c r="G398" s="71" t="s">
        <v>761</v>
      </c>
      <c r="H398" s="71" t="s">
        <v>96</v>
      </c>
      <c r="I398" s="71" t="s">
        <v>762</v>
      </c>
      <c r="J398" s="71" t="s">
        <v>1809</v>
      </c>
      <c r="K398" s="71" t="s">
        <v>14</v>
      </c>
      <c r="L398" s="72" t="b">
        <v>0</v>
      </c>
      <c r="M398" s="71" t="s">
        <v>69</v>
      </c>
      <c r="N398" s="71" t="s">
        <v>70</v>
      </c>
      <c r="O398" s="71" t="s">
        <v>71</v>
      </c>
      <c r="P398" s="71" t="s">
        <v>32</v>
      </c>
      <c r="Q398" s="71" t="s">
        <v>1480</v>
      </c>
      <c r="R398" s="71" t="s">
        <v>1481</v>
      </c>
      <c r="S398" s="72" t="s">
        <v>1</v>
      </c>
      <c r="T398" s="71" t="s">
        <v>14</v>
      </c>
      <c r="U398" s="71" t="s">
        <v>14</v>
      </c>
      <c r="V398" s="72" t="s">
        <v>1</v>
      </c>
      <c r="W398" s="71" t="s">
        <v>14</v>
      </c>
      <c r="X398" s="71" t="s">
        <v>14</v>
      </c>
      <c r="Y398" s="71" t="s">
        <v>14</v>
      </c>
      <c r="Z398" s="72" t="s">
        <v>1</v>
      </c>
      <c r="AA398" s="72" t="s">
        <v>1</v>
      </c>
      <c r="AB398" s="71" t="s">
        <v>14</v>
      </c>
      <c r="AC398" s="72" t="s">
        <v>0</v>
      </c>
    </row>
    <row r="399" spans="1:29" ht="32" x14ac:dyDescent="0.2">
      <c r="A399" s="71" t="s">
        <v>1316</v>
      </c>
      <c r="B399" s="47"/>
      <c r="C399" s="44" t="str">
        <f t="shared" si="6"/>
        <v>0847010302</v>
      </c>
      <c r="D399" s="71" t="s">
        <v>1316</v>
      </c>
      <c r="E399" s="71" t="s">
        <v>125</v>
      </c>
      <c r="F399" s="71" t="s">
        <v>1836</v>
      </c>
      <c r="G399" s="71" t="s">
        <v>1837</v>
      </c>
      <c r="H399" s="71" t="s">
        <v>96</v>
      </c>
      <c r="I399" s="71" t="s">
        <v>897</v>
      </c>
      <c r="J399" s="71" t="s">
        <v>1809</v>
      </c>
      <c r="K399" s="71" t="s">
        <v>14</v>
      </c>
      <c r="L399" s="72" t="b">
        <v>0</v>
      </c>
      <c r="M399" s="71" t="s">
        <v>69</v>
      </c>
      <c r="N399" s="71" t="s">
        <v>70</v>
      </c>
      <c r="O399" s="71" t="s">
        <v>71</v>
      </c>
      <c r="P399" s="71" t="s">
        <v>32</v>
      </c>
      <c r="Q399" s="71" t="s">
        <v>1480</v>
      </c>
      <c r="R399" s="71" t="s">
        <v>1481</v>
      </c>
      <c r="S399" s="72" t="s">
        <v>1</v>
      </c>
      <c r="T399" s="71" t="s">
        <v>14</v>
      </c>
      <c r="U399" s="71" t="s">
        <v>14</v>
      </c>
      <c r="V399" s="72" t="s">
        <v>1</v>
      </c>
      <c r="W399" s="71" t="s">
        <v>14</v>
      </c>
      <c r="X399" s="71" t="s">
        <v>14</v>
      </c>
      <c r="Y399" s="71" t="s">
        <v>14</v>
      </c>
      <c r="Z399" s="72" t="s">
        <v>1</v>
      </c>
      <c r="AA399" s="72" t="s">
        <v>1</v>
      </c>
      <c r="AB399" s="71" t="s">
        <v>1762</v>
      </c>
      <c r="AC399" s="72" t="s">
        <v>0</v>
      </c>
    </row>
    <row r="400" spans="1:29" ht="32" x14ac:dyDescent="0.2">
      <c r="A400" s="71" t="s">
        <v>1317</v>
      </c>
      <c r="B400" s="47"/>
      <c r="C400" s="44" t="str">
        <f t="shared" si="6"/>
        <v>0847010601</v>
      </c>
      <c r="D400" s="71" t="s">
        <v>1317</v>
      </c>
      <c r="E400" s="71" t="s">
        <v>1317</v>
      </c>
      <c r="F400" s="71" t="s">
        <v>1723</v>
      </c>
      <c r="G400" s="71" t="s">
        <v>594</v>
      </c>
      <c r="H400" s="71" t="s">
        <v>96</v>
      </c>
      <c r="I400" s="71" t="s">
        <v>595</v>
      </c>
      <c r="J400" s="71" t="s">
        <v>1809</v>
      </c>
      <c r="K400" s="71" t="s">
        <v>14</v>
      </c>
      <c r="L400" s="72" t="b">
        <v>0</v>
      </c>
      <c r="M400" s="71" t="s">
        <v>94</v>
      </c>
      <c r="N400" s="71" t="s">
        <v>94</v>
      </c>
      <c r="O400" s="71" t="s">
        <v>71</v>
      </c>
      <c r="P400" s="71" t="s">
        <v>32</v>
      </c>
      <c r="Q400" s="71" t="s">
        <v>1480</v>
      </c>
      <c r="R400" s="71" t="s">
        <v>1481</v>
      </c>
      <c r="S400" s="72" t="s">
        <v>1</v>
      </c>
      <c r="T400" s="71" t="s">
        <v>14</v>
      </c>
      <c r="U400" s="71" t="s">
        <v>14</v>
      </c>
      <c r="V400" s="72" t="s">
        <v>1</v>
      </c>
      <c r="W400" s="71" t="s">
        <v>14</v>
      </c>
      <c r="X400" s="71" t="s">
        <v>14</v>
      </c>
      <c r="Y400" s="71" t="s">
        <v>14</v>
      </c>
      <c r="Z400" s="72" t="s">
        <v>1</v>
      </c>
      <c r="AA400" s="72" t="s">
        <v>1</v>
      </c>
      <c r="AB400" s="71" t="s">
        <v>14</v>
      </c>
      <c r="AC400" s="72" t="s">
        <v>0</v>
      </c>
    </row>
    <row r="401" spans="1:29" ht="32" x14ac:dyDescent="0.2">
      <c r="A401" s="71" t="s">
        <v>1318</v>
      </c>
      <c r="B401" s="47"/>
      <c r="C401" s="44" t="str">
        <f t="shared" si="6"/>
        <v>0847011000</v>
      </c>
      <c r="D401" s="71" t="s">
        <v>1318</v>
      </c>
      <c r="E401" s="71" t="s">
        <v>125</v>
      </c>
      <c r="F401" s="71" t="s">
        <v>1838</v>
      </c>
      <c r="G401" s="71" t="s">
        <v>907</v>
      </c>
      <c r="H401" s="71" t="s">
        <v>96</v>
      </c>
      <c r="I401" s="71" t="s">
        <v>908</v>
      </c>
      <c r="J401" s="71" t="s">
        <v>1809</v>
      </c>
      <c r="K401" s="71" t="s">
        <v>14</v>
      </c>
      <c r="L401" s="72" t="b">
        <v>0</v>
      </c>
      <c r="M401" s="71" t="s">
        <v>99</v>
      </c>
      <c r="N401" s="71" t="s">
        <v>100</v>
      </c>
      <c r="O401" s="71" t="s">
        <v>71</v>
      </c>
      <c r="P401" s="71" t="s">
        <v>32</v>
      </c>
      <c r="Q401" s="71" t="s">
        <v>1480</v>
      </c>
      <c r="R401" s="71" t="s">
        <v>1481</v>
      </c>
      <c r="S401" s="72" t="s">
        <v>1</v>
      </c>
      <c r="T401" s="71" t="s">
        <v>14</v>
      </c>
      <c r="U401" s="71" t="s">
        <v>14</v>
      </c>
      <c r="V401" s="72" t="s">
        <v>1</v>
      </c>
      <c r="W401" s="71" t="s">
        <v>14</v>
      </c>
      <c r="X401" s="71" t="s">
        <v>14</v>
      </c>
      <c r="Y401" s="71" t="s">
        <v>14</v>
      </c>
      <c r="Z401" s="72" t="s">
        <v>1</v>
      </c>
      <c r="AA401" s="72" t="s">
        <v>1</v>
      </c>
      <c r="AB401" s="71" t="s">
        <v>1762</v>
      </c>
      <c r="AC401" s="72" t="s">
        <v>0</v>
      </c>
    </row>
    <row r="402" spans="1:29" ht="32" x14ac:dyDescent="0.2">
      <c r="A402" s="71" t="s">
        <v>1319</v>
      </c>
      <c r="B402" s="47"/>
      <c r="C402" s="44" t="str">
        <f t="shared" si="6"/>
        <v>0847020102</v>
      </c>
      <c r="D402" s="71" t="s">
        <v>1319</v>
      </c>
      <c r="E402" s="71" t="s">
        <v>1319</v>
      </c>
      <c r="F402" s="71" t="s">
        <v>1839</v>
      </c>
      <c r="G402" s="71" t="s">
        <v>711</v>
      </c>
      <c r="H402" s="71" t="s">
        <v>96</v>
      </c>
      <c r="I402" s="71" t="s">
        <v>712</v>
      </c>
      <c r="J402" s="71" t="s">
        <v>1809</v>
      </c>
      <c r="K402" s="71" t="s">
        <v>14</v>
      </c>
      <c r="L402" s="72" t="b">
        <v>0</v>
      </c>
      <c r="M402" s="71" t="s">
        <v>99</v>
      </c>
      <c r="N402" s="71" t="s">
        <v>100</v>
      </c>
      <c r="O402" s="71" t="s">
        <v>71</v>
      </c>
      <c r="P402" s="71" t="s">
        <v>32</v>
      </c>
      <c r="Q402" s="71" t="s">
        <v>1480</v>
      </c>
      <c r="R402" s="71" t="s">
        <v>1481</v>
      </c>
      <c r="S402" s="72" t="s">
        <v>1</v>
      </c>
      <c r="T402" s="71" t="s">
        <v>14</v>
      </c>
      <c r="U402" s="71" t="s">
        <v>14</v>
      </c>
      <c r="V402" s="72" t="s">
        <v>1</v>
      </c>
      <c r="W402" s="71" t="s">
        <v>14</v>
      </c>
      <c r="X402" s="71" t="s">
        <v>14</v>
      </c>
      <c r="Y402" s="71" t="s">
        <v>14</v>
      </c>
      <c r="Z402" s="72" t="s">
        <v>1</v>
      </c>
      <c r="AA402" s="72" t="s">
        <v>1</v>
      </c>
      <c r="AB402" s="71" t="s">
        <v>14</v>
      </c>
      <c r="AC402" s="72" t="s">
        <v>0</v>
      </c>
    </row>
    <row r="403" spans="1:29" ht="48" x14ac:dyDescent="0.2">
      <c r="A403" s="71" t="s">
        <v>1320</v>
      </c>
      <c r="B403" s="47"/>
      <c r="C403" s="44" t="str">
        <f t="shared" si="6"/>
        <v>0847020103</v>
      </c>
      <c r="D403" s="71" t="s">
        <v>1320</v>
      </c>
      <c r="E403" s="71" t="s">
        <v>1320</v>
      </c>
      <c r="F403" s="71" t="s">
        <v>1839</v>
      </c>
      <c r="G403" s="71" t="s">
        <v>115</v>
      </c>
      <c r="H403" s="71" t="s">
        <v>96</v>
      </c>
      <c r="I403" s="71" t="s">
        <v>116</v>
      </c>
      <c r="J403" s="71" t="s">
        <v>1809</v>
      </c>
      <c r="K403" s="71" t="s">
        <v>14</v>
      </c>
      <c r="L403" s="72" t="b">
        <v>0</v>
      </c>
      <c r="M403" s="71" t="s">
        <v>99</v>
      </c>
      <c r="N403" s="71" t="s">
        <v>100</v>
      </c>
      <c r="O403" s="71" t="s">
        <v>71</v>
      </c>
      <c r="P403" s="71" t="s">
        <v>32</v>
      </c>
      <c r="Q403" s="71" t="s">
        <v>1480</v>
      </c>
      <c r="R403" s="71" t="s">
        <v>1481</v>
      </c>
      <c r="S403" s="72" t="s">
        <v>1</v>
      </c>
      <c r="T403" s="71" t="s">
        <v>14</v>
      </c>
      <c r="U403" s="71" t="s">
        <v>14</v>
      </c>
      <c r="V403" s="72" t="s">
        <v>1</v>
      </c>
      <c r="W403" s="71" t="s">
        <v>14</v>
      </c>
      <c r="X403" s="71" t="s">
        <v>14</v>
      </c>
      <c r="Y403" s="71" t="s">
        <v>14</v>
      </c>
      <c r="Z403" s="72" t="s">
        <v>1</v>
      </c>
      <c r="AA403" s="72" t="s">
        <v>1</v>
      </c>
      <c r="AB403" s="71" t="s">
        <v>14</v>
      </c>
      <c r="AC403" s="72" t="s">
        <v>0</v>
      </c>
    </row>
    <row r="404" spans="1:29" ht="32" x14ac:dyDescent="0.2">
      <c r="A404" s="71" t="s">
        <v>1321</v>
      </c>
      <c r="B404" s="47"/>
      <c r="C404" s="44" t="str">
        <f t="shared" si="6"/>
        <v>0847030200</v>
      </c>
      <c r="D404" s="71" t="s">
        <v>1321</v>
      </c>
      <c r="E404" s="71" t="s">
        <v>1321</v>
      </c>
      <c r="F404" s="71" t="s">
        <v>1724</v>
      </c>
      <c r="G404" s="71" t="s">
        <v>507</v>
      </c>
      <c r="H404" s="71" t="s">
        <v>96</v>
      </c>
      <c r="I404" s="71" t="s">
        <v>508</v>
      </c>
      <c r="J404" s="71" t="s">
        <v>1809</v>
      </c>
      <c r="K404" s="71" t="s">
        <v>14</v>
      </c>
      <c r="L404" s="72" t="b">
        <v>0</v>
      </c>
      <c r="M404" s="71" t="s">
        <v>87</v>
      </c>
      <c r="N404" s="71" t="s">
        <v>88</v>
      </c>
      <c r="O404" s="71" t="s">
        <v>71</v>
      </c>
      <c r="P404" s="71" t="s">
        <v>32</v>
      </c>
      <c r="Q404" s="71" t="s">
        <v>1480</v>
      </c>
      <c r="R404" s="71" t="s">
        <v>1481</v>
      </c>
      <c r="S404" s="72" t="s">
        <v>1</v>
      </c>
      <c r="T404" s="71" t="s">
        <v>14</v>
      </c>
      <c r="U404" s="71" t="s">
        <v>14</v>
      </c>
      <c r="V404" s="72" t="s">
        <v>1</v>
      </c>
      <c r="W404" s="71" t="s">
        <v>14</v>
      </c>
      <c r="X404" s="71" t="s">
        <v>14</v>
      </c>
      <c r="Y404" s="71" t="s">
        <v>14</v>
      </c>
      <c r="Z404" s="72" t="s">
        <v>1</v>
      </c>
      <c r="AA404" s="72" t="s">
        <v>1</v>
      </c>
      <c r="AB404" s="71" t="s">
        <v>14</v>
      </c>
      <c r="AC404" s="72" t="s">
        <v>0</v>
      </c>
    </row>
    <row r="405" spans="1:29" ht="32" x14ac:dyDescent="0.2">
      <c r="A405" s="71" t="s">
        <v>1322</v>
      </c>
      <c r="B405" s="47"/>
      <c r="C405" s="44" t="str">
        <f t="shared" si="6"/>
        <v>0847030300</v>
      </c>
      <c r="D405" s="71" t="s">
        <v>1322</v>
      </c>
      <c r="E405" s="71" t="s">
        <v>1322</v>
      </c>
      <c r="F405" s="71" t="s">
        <v>1725</v>
      </c>
      <c r="G405" s="71" t="s">
        <v>522</v>
      </c>
      <c r="H405" s="71" t="s">
        <v>96</v>
      </c>
      <c r="I405" s="71" t="s">
        <v>523</v>
      </c>
      <c r="J405" s="71" t="s">
        <v>1809</v>
      </c>
      <c r="K405" s="71" t="s">
        <v>14</v>
      </c>
      <c r="L405" s="72" t="b">
        <v>0</v>
      </c>
      <c r="M405" s="71" t="s">
        <v>94</v>
      </c>
      <c r="N405" s="71" t="s">
        <v>94</v>
      </c>
      <c r="O405" s="71" t="s">
        <v>71</v>
      </c>
      <c r="P405" s="71" t="s">
        <v>32</v>
      </c>
      <c r="Q405" s="71" t="s">
        <v>1480</v>
      </c>
      <c r="R405" s="71" t="s">
        <v>1481</v>
      </c>
      <c r="S405" s="72" t="s">
        <v>1</v>
      </c>
      <c r="T405" s="71" t="s">
        <v>14</v>
      </c>
      <c r="U405" s="71" t="s">
        <v>14</v>
      </c>
      <c r="V405" s="72" t="s">
        <v>1</v>
      </c>
      <c r="W405" s="71" t="s">
        <v>14</v>
      </c>
      <c r="X405" s="71" t="s">
        <v>14</v>
      </c>
      <c r="Y405" s="71" t="s">
        <v>14</v>
      </c>
      <c r="Z405" s="72" t="s">
        <v>1</v>
      </c>
      <c r="AA405" s="72" t="s">
        <v>1</v>
      </c>
      <c r="AB405" s="71" t="s">
        <v>14</v>
      </c>
      <c r="AC405" s="72" t="s">
        <v>0</v>
      </c>
    </row>
    <row r="406" spans="1:29" ht="32" x14ac:dyDescent="0.2">
      <c r="A406" s="71" t="s">
        <v>1323</v>
      </c>
      <c r="B406" s="47"/>
      <c r="C406" s="44" t="str">
        <f t="shared" si="6"/>
        <v>0847030301</v>
      </c>
      <c r="D406" s="71" t="s">
        <v>1323</v>
      </c>
      <c r="E406" s="71" t="s">
        <v>1323</v>
      </c>
      <c r="F406" s="71" t="s">
        <v>1725</v>
      </c>
      <c r="G406" s="71" t="s">
        <v>426</v>
      </c>
      <c r="H406" s="71" t="s">
        <v>96</v>
      </c>
      <c r="I406" s="71" t="s">
        <v>427</v>
      </c>
      <c r="J406" s="71" t="s">
        <v>1809</v>
      </c>
      <c r="K406" s="71" t="s">
        <v>14</v>
      </c>
      <c r="L406" s="72" t="b">
        <v>0</v>
      </c>
      <c r="M406" s="71" t="s">
        <v>99</v>
      </c>
      <c r="N406" s="71" t="s">
        <v>100</v>
      </c>
      <c r="O406" s="71" t="s">
        <v>71</v>
      </c>
      <c r="P406" s="71" t="s">
        <v>32</v>
      </c>
      <c r="Q406" s="71" t="s">
        <v>1480</v>
      </c>
      <c r="R406" s="71" t="s">
        <v>1481</v>
      </c>
      <c r="S406" s="72" t="s">
        <v>1</v>
      </c>
      <c r="T406" s="71" t="s">
        <v>14</v>
      </c>
      <c r="U406" s="71" t="s">
        <v>14</v>
      </c>
      <c r="V406" s="72" t="s">
        <v>1</v>
      </c>
      <c r="W406" s="71" t="s">
        <v>14</v>
      </c>
      <c r="X406" s="71" t="s">
        <v>14</v>
      </c>
      <c r="Y406" s="71" t="s">
        <v>14</v>
      </c>
      <c r="Z406" s="72" t="s">
        <v>1</v>
      </c>
      <c r="AA406" s="72" t="s">
        <v>1</v>
      </c>
      <c r="AB406" s="71" t="s">
        <v>14</v>
      </c>
      <c r="AC406" s="72" t="s">
        <v>0</v>
      </c>
    </row>
    <row r="407" spans="1:29" ht="32" x14ac:dyDescent="0.2">
      <c r="A407" s="71" t="s">
        <v>1324</v>
      </c>
      <c r="B407" s="47"/>
      <c r="C407" s="44" t="str">
        <f t="shared" si="6"/>
        <v>0847030302</v>
      </c>
      <c r="D407" s="71" t="s">
        <v>1324</v>
      </c>
      <c r="E407" s="71" t="s">
        <v>1324</v>
      </c>
      <c r="F407" s="71" t="s">
        <v>1725</v>
      </c>
      <c r="G407" s="71" t="s">
        <v>627</v>
      </c>
      <c r="H407" s="71" t="s">
        <v>96</v>
      </c>
      <c r="I407" s="71" t="s">
        <v>628</v>
      </c>
      <c r="J407" s="71" t="s">
        <v>1809</v>
      </c>
      <c r="K407" s="71" t="s">
        <v>14</v>
      </c>
      <c r="L407" s="72" t="b">
        <v>0</v>
      </c>
      <c r="M407" s="71" t="s">
        <v>94</v>
      </c>
      <c r="N407" s="71" t="s">
        <v>94</v>
      </c>
      <c r="O407" s="71" t="s">
        <v>71</v>
      </c>
      <c r="P407" s="71" t="s">
        <v>32</v>
      </c>
      <c r="Q407" s="71" t="s">
        <v>1480</v>
      </c>
      <c r="R407" s="71" t="s">
        <v>1481</v>
      </c>
      <c r="S407" s="72" t="s">
        <v>1</v>
      </c>
      <c r="T407" s="71" t="s">
        <v>14</v>
      </c>
      <c r="U407" s="71" t="s">
        <v>14</v>
      </c>
      <c r="V407" s="72" t="s">
        <v>1</v>
      </c>
      <c r="W407" s="71" t="s">
        <v>14</v>
      </c>
      <c r="X407" s="71" t="s">
        <v>14</v>
      </c>
      <c r="Y407" s="71" t="s">
        <v>14</v>
      </c>
      <c r="Z407" s="72" t="s">
        <v>1</v>
      </c>
      <c r="AA407" s="72" t="s">
        <v>1</v>
      </c>
      <c r="AB407" s="71" t="s">
        <v>14</v>
      </c>
      <c r="AC407" s="72" t="s">
        <v>0</v>
      </c>
    </row>
    <row r="408" spans="1:29" ht="32" x14ac:dyDescent="0.2">
      <c r="A408" s="71" t="s">
        <v>1325</v>
      </c>
      <c r="B408" s="47"/>
      <c r="C408" s="44" t="str">
        <f t="shared" si="6"/>
        <v>0847030303</v>
      </c>
      <c r="D408" s="71" t="s">
        <v>1325</v>
      </c>
      <c r="E408" s="71" t="s">
        <v>172</v>
      </c>
      <c r="F408" s="71" t="s">
        <v>1725</v>
      </c>
      <c r="G408" s="71" t="s">
        <v>706</v>
      </c>
      <c r="H408" s="71" t="s">
        <v>96</v>
      </c>
      <c r="I408" s="71" t="s">
        <v>707</v>
      </c>
      <c r="J408" s="71" t="s">
        <v>1809</v>
      </c>
      <c r="K408" s="71" t="s">
        <v>14</v>
      </c>
      <c r="L408" s="72" t="b">
        <v>0</v>
      </c>
      <c r="M408" s="71" t="s">
        <v>94</v>
      </c>
      <c r="N408" s="71" t="s">
        <v>94</v>
      </c>
      <c r="O408" s="71" t="s">
        <v>71</v>
      </c>
      <c r="P408" s="71" t="s">
        <v>32</v>
      </c>
      <c r="Q408" s="71" t="s">
        <v>1480</v>
      </c>
      <c r="R408" s="71" t="s">
        <v>1481</v>
      </c>
      <c r="S408" s="72" t="s">
        <v>1</v>
      </c>
      <c r="T408" s="71" t="s">
        <v>14</v>
      </c>
      <c r="U408" s="71" t="s">
        <v>14</v>
      </c>
      <c r="V408" s="72" t="s">
        <v>1</v>
      </c>
      <c r="W408" s="71" t="s">
        <v>14</v>
      </c>
      <c r="X408" s="71" t="s">
        <v>14</v>
      </c>
      <c r="Y408" s="71" t="s">
        <v>14</v>
      </c>
      <c r="Z408" s="72" t="s">
        <v>1</v>
      </c>
      <c r="AA408" s="72" t="s">
        <v>1</v>
      </c>
      <c r="AB408" s="71" t="s">
        <v>1688</v>
      </c>
      <c r="AC408" s="72" t="s">
        <v>0</v>
      </c>
    </row>
    <row r="409" spans="1:29" ht="32" x14ac:dyDescent="0.2">
      <c r="A409" s="71" t="s">
        <v>1326</v>
      </c>
      <c r="B409" s="47"/>
      <c r="C409" s="44" t="str">
        <f t="shared" si="6"/>
        <v>0847060300</v>
      </c>
      <c r="D409" s="71" t="s">
        <v>1326</v>
      </c>
      <c r="E409" s="71" t="s">
        <v>1326</v>
      </c>
      <c r="F409" s="71" t="s">
        <v>1729</v>
      </c>
      <c r="G409" s="71" t="s">
        <v>150</v>
      </c>
      <c r="H409" s="71" t="s">
        <v>96</v>
      </c>
      <c r="I409" s="71" t="s">
        <v>151</v>
      </c>
      <c r="J409" s="71" t="s">
        <v>1809</v>
      </c>
      <c r="K409" s="71" t="s">
        <v>14</v>
      </c>
      <c r="L409" s="72" t="b">
        <v>0</v>
      </c>
      <c r="M409" s="71" t="s">
        <v>87</v>
      </c>
      <c r="N409" s="71" t="s">
        <v>88</v>
      </c>
      <c r="O409" s="71" t="s">
        <v>71</v>
      </c>
      <c r="P409" s="71" t="s">
        <v>32</v>
      </c>
      <c r="Q409" s="71" t="s">
        <v>1480</v>
      </c>
      <c r="R409" s="71" t="s">
        <v>1481</v>
      </c>
      <c r="S409" s="72" t="s">
        <v>1</v>
      </c>
      <c r="T409" s="71" t="s">
        <v>14</v>
      </c>
      <c r="U409" s="71" t="s">
        <v>14</v>
      </c>
      <c r="V409" s="72" t="s">
        <v>1</v>
      </c>
      <c r="W409" s="71" t="s">
        <v>14</v>
      </c>
      <c r="X409" s="71" t="s">
        <v>14</v>
      </c>
      <c r="Y409" s="71" t="s">
        <v>14</v>
      </c>
      <c r="Z409" s="72" t="s">
        <v>1</v>
      </c>
      <c r="AA409" s="72" t="s">
        <v>1</v>
      </c>
      <c r="AB409" s="71" t="s">
        <v>14</v>
      </c>
      <c r="AC409" s="72" t="s">
        <v>0</v>
      </c>
    </row>
    <row r="410" spans="1:29" ht="32" x14ac:dyDescent="0.2">
      <c r="A410" s="71" t="s">
        <v>1327</v>
      </c>
      <c r="B410" s="47"/>
      <c r="C410" s="44" t="str">
        <f t="shared" si="6"/>
        <v>0847060405</v>
      </c>
      <c r="D410" s="71" t="s">
        <v>1327</v>
      </c>
      <c r="E410" s="71" t="s">
        <v>1327</v>
      </c>
      <c r="F410" s="71" t="s">
        <v>1730</v>
      </c>
      <c r="G410" s="71" t="s">
        <v>163</v>
      </c>
      <c r="H410" s="71" t="s">
        <v>96</v>
      </c>
      <c r="I410" s="71" t="s">
        <v>164</v>
      </c>
      <c r="J410" s="71" t="s">
        <v>1809</v>
      </c>
      <c r="K410" s="71" t="s">
        <v>14</v>
      </c>
      <c r="L410" s="72" t="b">
        <v>0</v>
      </c>
      <c r="M410" s="71" t="s">
        <v>87</v>
      </c>
      <c r="N410" s="71" t="s">
        <v>88</v>
      </c>
      <c r="O410" s="71" t="s">
        <v>71</v>
      </c>
      <c r="P410" s="71" t="s">
        <v>32</v>
      </c>
      <c r="Q410" s="71" t="s">
        <v>1480</v>
      </c>
      <c r="R410" s="71" t="s">
        <v>1481</v>
      </c>
      <c r="S410" s="72" t="s">
        <v>1</v>
      </c>
      <c r="T410" s="71" t="s">
        <v>14</v>
      </c>
      <c r="U410" s="71" t="s">
        <v>14</v>
      </c>
      <c r="V410" s="72" t="s">
        <v>1</v>
      </c>
      <c r="W410" s="71" t="s">
        <v>14</v>
      </c>
      <c r="X410" s="71" t="s">
        <v>14</v>
      </c>
      <c r="Y410" s="71" t="s">
        <v>14</v>
      </c>
      <c r="Z410" s="72" t="s">
        <v>1</v>
      </c>
      <c r="AA410" s="72" t="s">
        <v>1</v>
      </c>
      <c r="AB410" s="71" t="s">
        <v>14</v>
      </c>
      <c r="AC410" s="72" t="s">
        <v>0</v>
      </c>
    </row>
    <row r="411" spans="1:29" ht="32" x14ac:dyDescent="0.2">
      <c r="A411" s="71" t="s">
        <v>1328</v>
      </c>
      <c r="B411" s="47"/>
      <c r="C411" s="44" t="str">
        <f t="shared" si="6"/>
        <v>0847060500</v>
      </c>
      <c r="D411" s="71" t="s">
        <v>1328</v>
      </c>
      <c r="E411" s="71" t="s">
        <v>1328</v>
      </c>
      <c r="F411" s="71" t="s">
        <v>1740</v>
      </c>
      <c r="G411" s="71" t="s">
        <v>333</v>
      </c>
      <c r="H411" s="71" t="s">
        <v>96</v>
      </c>
      <c r="I411" s="71" t="s">
        <v>334</v>
      </c>
      <c r="J411" s="71" t="s">
        <v>1809</v>
      </c>
      <c r="K411" s="71" t="s">
        <v>14</v>
      </c>
      <c r="L411" s="72" t="b">
        <v>0</v>
      </c>
      <c r="M411" s="71" t="s">
        <v>87</v>
      </c>
      <c r="N411" s="71" t="s">
        <v>88</v>
      </c>
      <c r="O411" s="71" t="s">
        <v>71</v>
      </c>
      <c r="P411" s="71" t="s">
        <v>32</v>
      </c>
      <c r="Q411" s="71" t="s">
        <v>1480</v>
      </c>
      <c r="R411" s="71" t="s">
        <v>1481</v>
      </c>
      <c r="S411" s="72" t="s">
        <v>1</v>
      </c>
      <c r="T411" s="71" t="s">
        <v>14</v>
      </c>
      <c r="U411" s="71" t="s">
        <v>14</v>
      </c>
      <c r="V411" s="72" t="s">
        <v>1</v>
      </c>
      <c r="W411" s="71" t="s">
        <v>14</v>
      </c>
      <c r="X411" s="71" t="s">
        <v>14</v>
      </c>
      <c r="Y411" s="71" t="s">
        <v>14</v>
      </c>
      <c r="Z411" s="72" t="s">
        <v>1</v>
      </c>
      <c r="AA411" s="72" t="s">
        <v>1</v>
      </c>
      <c r="AB411" s="71" t="s">
        <v>1804</v>
      </c>
      <c r="AC411" s="72" t="s">
        <v>0</v>
      </c>
    </row>
    <row r="412" spans="1:29" ht="32" x14ac:dyDescent="0.2">
      <c r="A412" s="71" t="s">
        <v>1329</v>
      </c>
      <c r="B412" s="47"/>
      <c r="C412" s="44" t="str">
        <f t="shared" si="6"/>
        <v>0847060908</v>
      </c>
      <c r="D412" s="71" t="s">
        <v>1329</v>
      </c>
      <c r="E412" s="71" t="s">
        <v>1329</v>
      </c>
      <c r="F412" s="71" t="s">
        <v>1747</v>
      </c>
      <c r="G412" s="71" t="s">
        <v>183</v>
      </c>
      <c r="H412" s="71" t="s">
        <v>96</v>
      </c>
      <c r="I412" s="71" t="s">
        <v>184</v>
      </c>
      <c r="J412" s="71" t="s">
        <v>1809</v>
      </c>
      <c r="K412" s="71" t="s">
        <v>14</v>
      </c>
      <c r="L412" s="72" t="b">
        <v>0</v>
      </c>
      <c r="M412" s="71" t="s">
        <v>87</v>
      </c>
      <c r="N412" s="71" t="s">
        <v>88</v>
      </c>
      <c r="O412" s="71" t="s">
        <v>71</v>
      </c>
      <c r="P412" s="71" t="s">
        <v>32</v>
      </c>
      <c r="Q412" s="71" t="s">
        <v>1480</v>
      </c>
      <c r="R412" s="71" t="s">
        <v>1481</v>
      </c>
      <c r="S412" s="72" t="s">
        <v>1</v>
      </c>
      <c r="T412" s="71" t="s">
        <v>14</v>
      </c>
      <c r="U412" s="71" t="s">
        <v>14</v>
      </c>
      <c r="V412" s="72" t="s">
        <v>1</v>
      </c>
      <c r="W412" s="71" t="s">
        <v>14</v>
      </c>
      <c r="X412" s="71" t="s">
        <v>14</v>
      </c>
      <c r="Y412" s="71" t="s">
        <v>14</v>
      </c>
      <c r="Z412" s="72" t="s">
        <v>1</v>
      </c>
      <c r="AA412" s="72" t="s">
        <v>1</v>
      </c>
      <c r="AB412" s="71" t="s">
        <v>1611</v>
      </c>
      <c r="AC412" s="72" t="s">
        <v>0</v>
      </c>
    </row>
    <row r="413" spans="1:29" ht="32" x14ac:dyDescent="0.2">
      <c r="A413" s="71" t="s">
        <v>1330</v>
      </c>
      <c r="B413" s="47"/>
      <c r="C413" s="44" t="str">
        <f t="shared" si="6"/>
        <v>0848050100</v>
      </c>
      <c r="D413" s="71" t="s">
        <v>1330</v>
      </c>
      <c r="E413" s="71" t="s">
        <v>125</v>
      </c>
      <c r="F413" s="71" t="s">
        <v>1840</v>
      </c>
      <c r="G413" s="71" t="s">
        <v>911</v>
      </c>
      <c r="H413" s="71" t="s">
        <v>96</v>
      </c>
      <c r="I413" s="71" t="s">
        <v>912</v>
      </c>
      <c r="J413" s="71" t="s">
        <v>1809</v>
      </c>
      <c r="K413" s="71" t="s">
        <v>14</v>
      </c>
      <c r="L413" s="72" t="b">
        <v>0</v>
      </c>
      <c r="M413" s="71" t="s">
        <v>94</v>
      </c>
      <c r="N413" s="71" t="s">
        <v>94</v>
      </c>
      <c r="O413" s="71" t="s">
        <v>71</v>
      </c>
      <c r="P413" s="71" t="s">
        <v>32</v>
      </c>
      <c r="Q413" s="71" t="s">
        <v>1480</v>
      </c>
      <c r="R413" s="71" t="s">
        <v>1481</v>
      </c>
      <c r="S413" s="72" t="s">
        <v>1</v>
      </c>
      <c r="T413" s="71" t="s">
        <v>14</v>
      </c>
      <c r="U413" s="71" t="s">
        <v>14</v>
      </c>
      <c r="V413" s="72" t="s">
        <v>1</v>
      </c>
      <c r="W413" s="71" t="s">
        <v>14</v>
      </c>
      <c r="X413" s="71" t="s">
        <v>14</v>
      </c>
      <c r="Y413" s="71" t="s">
        <v>14</v>
      </c>
      <c r="Z413" s="72" t="s">
        <v>1</v>
      </c>
      <c r="AA413" s="72" t="s">
        <v>1</v>
      </c>
      <c r="AB413" s="71" t="s">
        <v>1762</v>
      </c>
      <c r="AC413" s="72" t="s">
        <v>0</v>
      </c>
    </row>
    <row r="414" spans="1:29" ht="32" x14ac:dyDescent="0.2">
      <c r="A414" s="71" t="s">
        <v>1331</v>
      </c>
      <c r="B414" s="47"/>
      <c r="C414" s="44" t="str">
        <f t="shared" si="6"/>
        <v>0848050302</v>
      </c>
      <c r="D414" s="71" t="s">
        <v>1331</v>
      </c>
      <c r="E414" s="71" t="s">
        <v>1331</v>
      </c>
      <c r="F414" s="71" t="s">
        <v>1754</v>
      </c>
      <c r="G414" s="71" t="s">
        <v>590</v>
      </c>
      <c r="H414" s="71" t="s">
        <v>96</v>
      </c>
      <c r="I414" s="71" t="s">
        <v>591</v>
      </c>
      <c r="J414" s="71" t="s">
        <v>1809</v>
      </c>
      <c r="K414" s="71" t="s">
        <v>14</v>
      </c>
      <c r="L414" s="72" t="b">
        <v>0</v>
      </c>
      <c r="M414" s="71" t="s">
        <v>94</v>
      </c>
      <c r="N414" s="71" t="s">
        <v>94</v>
      </c>
      <c r="O414" s="71" t="s">
        <v>71</v>
      </c>
      <c r="P414" s="71" t="s">
        <v>32</v>
      </c>
      <c r="Q414" s="71" t="s">
        <v>1480</v>
      </c>
      <c r="R414" s="71" t="s">
        <v>1481</v>
      </c>
      <c r="S414" s="72" t="s">
        <v>1</v>
      </c>
      <c r="T414" s="71" t="s">
        <v>14</v>
      </c>
      <c r="U414" s="71" t="s">
        <v>14</v>
      </c>
      <c r="V414" s="72" t="s">
        <v>1</v>
      </c>
      <c r="W414" s="71" t="s">
        <v>14</v>
      </c>
      <c r="X414" s="71" t="s">
        <v>14</v>
      </c>
      <c r="Y414" s="71" t="s">
        <v>14</v>
      </c>
      <c r="Z414" s="72" t="s">
        <v>1</v>
      </c>
      <c r="AA414" s="72" t="s">
        <v>1</v>
      </c>
      <c r="AB414" s="71" t="s">
        <v>14</v>
      </c>
      <c r="AC414" s="72" t="s">
        <v>0</v>
      </c>
    </row>
    <row r="415" spans="1:29" ht="32" x14ac:dyDescent="0.2">
      <c r="A415" s="71" t="s">
        <v>1332</v>
      </c>
      <c r="B415" s="47"/>
      <c r="C415" s="44" t="str">
        <f t="shared" si="6"/>
        <v>0848050600</v>
      </c>
      <c r="D415" s="71" t="s">
        <v>1332</v>
      </c>
      <c r="E415" s="71" t="s">
        <v>1332</v>
      </c>
      <c r="F415" s="71" t="s">
        <v>1841</v>
      </c>
      <c r="G415" s="71" t="s">
        <v>730</v>
      </c>
      <c r="H415" s="71" t="s">
        <v>96</v>
      </c>
      <c r="I415" s="71" t="s">
        <v>731</v>
      </c>
      <c r="J415" s="71" t="s">
        <v>1809</v>
      </c>
      <c r="K415" s="71" t="s">
        <v>14</v>
      </c>
      <c r="L415" s="72" t="b">
        <v>0</v>
      </c>
      <c r="M415" s="71" t="s">
        <v>94</v>
      </c>
      <c r="N415" s="71" t="s">
        <v>94</v>
      </c>
      <c r="O415" s="71" t="s">
        <v>71</v>
      </c>
      <c r="P415" s="71" t="s">
        <v>32</v>
      </c>
      <c r="Q415" s="71" t="s">
        <v>1480</v>
      </c>
      <c r="R415" s="71" t="s">
        <v>1481</v>
      </c>
      <c r="S415" s="72" t="s">
        <v>1</v>
      </c>
      <c r="T415" s="71" t="s">
        <v>14</v>
      </c>
      <c r="U415" s="71" t="s">
        <v>14</v>
      </c>
      <c r="V415" s="72" t="s">
        <v>1</v>
      </c>
      <c r="W415" s="71" t="s">
        <v>14</v>
      </c>
      <c r="X415" s="71" t="s">
        <v>14</v>
      </c>
      <c r="Y415" s="71" t="s">
        <v>14</v>
      </c>
      <c r="Z415" s="72" t="s">
        <v>1</v>
      </c>
      <c r="AA415" s="72" t="s">
        <v>1</v>
      </c>
      <c r="AB415" s="71" t="s">
        <v>14</v>
      </c>
      <c r="AC415" s="72" t="s">
        <v>0</v>
      </c>
    </row>
    <row r="416" spans="1:29" ht="32" x14ac:dyDescent="0.2">
      <c r="A416" s="71" t="s">
        <v>1333</v>
      </c>
      <c r="B416" s="47"/>
      <c r="C416" s="44" t="str">
        <f t="shared" si="6"/>
        <v>0848050802</v>
      </c>
      <c r="D416" s="71" t="s">
        <v>1333</v>
      </c>
      <c r="E416" s="71" t="s">
        <v>1333</v>
      </c>
      <c r="F416" s="71" t="s">
        <v>1756</v>
      </c>
      <c r="G416" s="71" t="s">
        <v>139</v>
      </c>
      <c r="H416" s="71" t="s">
        <v>96</v>
      </c>
      <c r="I416" s="71" t="s">
        <v>140</v>
      </c>
      <c r="J416" s="71" t="s">
        <v>1809</v>
      </c>
      <c r="K416" s="71" t="s">
        <v>14</v>
      </c>
      <c r="L416" s="72" t="b">
        <v>0</v>
      </c>
      <c r="M416" s="71" t="s">
        <v>94</v>
      </c>
      <c r="N416" s="71" t="s">
        <v>94</v>
      </c>
      <c r="O416" s="71" t="s">
        <v>71</v>
      </c>
      <c r="P416" s="71" t="s">
        <v>32</v>
      </c>
      <c r="Q416" s="71" t="s">
        <v>1480</v>
      </c>
      <c r="R416" s="71" t="s">
        <v>1481</v>
      </c>
      <c r="S416" s="72" t="s">
        <v>1</v>
      </c>
      <c r="T416" s="71" t="s">
        <v>14</v>
      </c>
      <c r="U416" s="71" t="s">
        <v>14</v>
      </c>
      <c r="V416" s="72" t="s">
        <v>1</v>
      </c>
      <c r="W416" s="71" t="s">
        <v>14</v>
      </c>
      <c r="X416" s="71" t="s">
        <v>14</v>
      </c>
      <c r="Y416" s="71" t="s">
        <v>14</v>
      </c>
      <c r="Z416" s="72" t="s">
        <v>1</v>
      </c>
      <c r="AA416" s="72" t="s">
        <v>1</v>
      </c>
      <c r="AB416" s="71" t="s">
        <v>14</v>
      </c>
      <c r="AC416" s="72" t="s">
        <v>0</v>
      </c>
    </row>
    <row r="417" spans="1:29" ht="32" x14ac:dyDescent="0.2">
      <c r="A417" s="71" t="s">
        <v>1334</v>
      </c>
      <c r="B417" s="47"/>
      <c r="C417" s="44" t="str">
        <f t="shared" si="6"/>
        <v>0848051100</v>
      </c>
      <c r="D417" s="71" t="s">
        <v>1334</v>
      </c>
      <c r="E417" s="71" t="s">
        <v>1334</v>
      </c>
      <c r="F417" s="71" t="s">
        <v>1842</v>
      </c>
      <c r="G417" s="71" t="s">
        <v>746</v>
      </c>
      <c r="H417" s="71" t="s">
        <v>96</v>
      </c>
      <c r="I417" s="71" t="s">
        <v>747</v>
      </c>
      <c r="J417" s="71" t="s">
        <v>1809</v>
      </c>
      <c r="K417" s="71" t="s">
        <v>14</v>
      </c>
      <c r="L417" s="72" t="b">
        <v>0</v>
      </c>
      <c r="M417" s="71" t="s">
        <v>99</v>
      </c>
      <c r="N417" s="71" t="s">
        <v>100</v>
      </c>
      <c r="O417" s="71" t="s">
        <v>71</v>
      </c>
      <c r="P417" s="71" t="s">
        <v>32</v>
      </c>
      <c r="Q417" s="71" t="s">
        <v>1480</v>
      </c>
      <c r="R417" s="71" t="s">
        <v>1481</v>
      </c>
      <c r="S417" s="72" t="s">
        <v>1</v>
      </c>
      <c r="T417" s="71" t="s">
        <v>14</v>
      </c>
      <c r="U417" s="71" t="s">
        <v>14</v>
      </c>
      <c r="V417" s="72" t="s">
        <v>1</v>
      </c>
      <c r="W417" s="71" t="s">
        <v>14</v>
      </c>
      <c r="X417" s="71" t="s">
        <v>14</v>
      </c>
      <c r="Y417" s="71" t="s">
        <v>14</v>
      </c>
      <c r="Z417" s="72" t="s">
        <v>1</v>
      </c>
      <c r="AA417" s="72" t="s">
        <v>1</v>
      </c>
      <c r="AB417" s="71" t="s">
        <v>14</v>
      </c>
      <c r="AC417" s="72" t="s">
        <v>0</v>
      </c>
    </row>
    <row r="418" spans="1:29" ht="32" x14ac:dyDescent="0.2">
      <c r="A418" s="71" t="s">
        <v>1335</v>
      </c>
      <c r="B418" s="47"/>
      <c r="C418" s="44" t="str">
        <f t="shared" si="6"/>
        <v>0849020200</v>
      </c>
      <c r="D418" s="71" t="s">
        <v>1335</v>
      </c>
      <c r="E418" s="71" t="s">
        <v>1335</v>
      </c>
      <c r="F418" s="71" t="s">
        <v>1766</v>
      </c>
      <c r="G418" s="71" t="s">
        <v>509</v>
      </c>
      <c r="H418" s="71" t="s">
        <v>96</v>
      </c>
      <c r="I418" s="71" t="s">
        <v>510</v>
      </c>
      <c r="J418" s="71" t="s">
        <v>1809</v>
      </c>
      <c r="K418" s="71" t="s">
        <v>14</v>
      </c>
      <c r="L418" s="72" t="b">
        <v>0</v>
      </c>
      <c r="M418" s="71" t="s">
        <v>87</v>
      </c>
      <c r="N418" s="71" t="s">
        <v>88</v>
      </c>
      <c r="O418" s="71" t="s">
        <v>71</v>
      </c>
      <c r="P418" s="71" t="s">
        <v>32</v>
      </c>
      <c r="Q418" s="71" t="s">
        <v>1480</v>
      </c>
      <c r="R418" s="71" t="s">
        <v>1481</v>
      </c>
      <c r="S418" s="72" t="s">
        <v>1</v>
      </c>
      <c r="T418" s="71" t="s">
        <v>14</v>
      </c>
      <c r="U418" s="71" t="s">
        <v>14</v>
      </c>
      <c r="V418" s="72" t="s">
        <v>1</v>
      </c>
      <c r="W418" s="71" t="s">
        <v>14</v>
      </c>
      <c r="X418" s="71" t="s">
        <v>14</v>
      </c>
      <c r="Y418" s="71" t="s">
        <v>14</v>
      </c>
      <c r="Z418" s="72" t="s">
        <v>1</v>
      </c>
      <c r="AA418" s="72" t="s">
        <v>1</v>
      </c>
      <c r="AB418" s="71" t="s">
        <v>14</v>
      </c>
      <c r="AC418" s="72" t="s">
        <v>0</v>
      </c>
    </row>
    <row r="419" spans="1:29" ht="32" x14ac:dyDescent="0.2">
      <c r="A419" s="71" t="s">
        <v>1336</v>
      </c>
      <c r="B419" s="47"/>
      <c r="C419" s="44" t="str">
        <f t="shared" si="6"/>
        <v>0849020500</v>
      </c>
      <c r="D419" s="71" t="s">
        <v>1336</v>
      </c>
      <c r="E419" s="71" t="s">
        <v>91</v>
      </c>
      <c r="F419" s="71" t="s">
        <v>1767</v>
      </c>
      <c r="G419" s="71" t="s">
        <v>505</v>
      </c>
      <c r="H419" s="71" t="s">
        <v>96</v>
      </c>
      <c r="I419" s="71" t="s">
        <v>506</v>
      </c>
      <c r="J419" s="71" t="s">
        <v>1809</v>
      </c>
      <c r="K419" s="71" t="s">
        <v>14</v>
      </c>
      <c r="L419" s="72" t="b">
        <v>0</v>
      </c>
      <c r="M419" s="71" t="s">
        <v>87</v>
      </c>
      <c r="N419" s="71" t="s">
        <v>88</v>
      </c>
      <c r="O419" s="71" t="s">
        <v>71</v>
      </c>
      <c r="P419" s="71" t="s">
        <v>32</v>
      </c>
      <c r="Q419" s="71" t="s">
        <v>1480</v>
      </c>
      <c r="R419" s="71" t="s">
        <v>1481</v>
      </c>
      <c r="S419" s="72" t="s">
        <v>1</v>
      </c>
      <c r="T419" s="71" t="s">
        <v>14</v>
      </c>
      <c r="U419" s="71" t="s">
        <v>14</v>
      </c>
      <c r="V419" s="72" t="s">
        <v>1</v>
      </c>
      <c r="W419" s="71" t="s">
        <v>14</v>
      </c>
      <c r="X419" s="71" t="s">
        <v>14</v>
      </c>
      <c r="Y419" s="71" t="s">
        <v>14</v>
      </c>
      <c r="Z419" s="72" t="s">
        <v>1</v>
      </c>
      <c r="AA419" s="72" t="s">
        <v>1</v>
      </c>
      <c r="AB419" s="71" t="s">
        <v>1699</v>
      </c>
      <c r="AC419" s="72" t="s">
        <v>0</v>
      </c>
    </row>
    <row r="420" spans="1:29" ht="32" x14ac:dyDescent="0.2">
      <c r="A420" s="71" t="s">
        <v>1337</v>
      </c>
      <c r="B420" s="47"/>
      <c r="C420" s="44" t="str">
        <f t="shared" si="6"/>
        <v>0850060200</v>
      </c>
      <c r="D420" s="71" t="s">
        <v>1337</v>
      </c>
      <c r="E420" s="71" t="s">
        <v>91</v>
      </c>
      <c r="F420" s="71" t="s">
        <v>1775</v>
      </c>
      <c r="G420" s="71" t="s">
        <v>640</v>
      </c>
      <c r="H420" s="71" t="s">
        <v>96</v>
      </c>
      <c r="I420" s="71" t="s">
        <v>641</v>
      </c>
      <c r="J420" s="71" t="s">
        <v>1809</v>
      </c>
      <c r="K420" s="71" t="s">
        <v>14</v>
      </c>
      <c r="L420" s="72" t="b">
        <v>0</v>
      </c>
      <c r="M420" s="71" t="s">
        <v>69</v>
      </c>
      <c r="N420" s="71" t="s">
        <v>70</v>
      </c>
      <c r="O420" s="71" t="s">
        <v>71</v>
      </c>
      <c r="P420" s="71" t="s">
        <v>32</v>
      </c>
      <c r="Q420" s="71" t="s">
        <v>1480</v>
      </c>
      <c r="R420" s="71" t="s">
        <v>1481</v>
      </c>
      <c r="S420" s="72" t="s">
        <v>1</v>
      </c>
      <c r="T420" s="71" t="s">
        <v>14</v>
      </c>
      <c r="U420" s="71" t="s">
        <v>14</v>
      </c>
      <c r="V420" s="72" t="s">
        <v>1</v>
      </c>
      <c r="W420" s="71" t="s">
        <v>14</v>
      </c>
      <c r="X420" s="71" t="s">
        <v>14</v>
      </c>
      <c r="Y420" s="71" t="s">
        <v>14</v>
      </c>
      <c r="Z420" s="72" t="s">
        <v>1</v>
      </c>
      <c r="AA420" s="72" t="s">
        <v>1</v>
      </c>
      <c r="AB420" s="71" t="s">
        <v>1699</v>
      </c>
      <c r="AC420" s="72" t="s">
        <v>0</v>
      </c>
    </row>
    <row r="421" spans="1:29" ht="32" x14ac:dyDescent="0.2">
      <c r="A421" s="71" t="s">
        <v>1338</v>
      </c>
      <c r="B421" s="47"/>
      <c r="C421" s="44" t="str">
        <f t="shared" si="6"/>
        <v>0851070600</v>
      </c>
      <c r="D421" s="71" t="s">
        <v>1338</v>
      </c>
      <c r="E421" s="71" t="s">
        <v>91</v>
      </c>
      <c r="F421" s="71" t="s">
        <v>1663</v>
      </c>
      <c r="G421" s="71" t="s">
        <v>621</v>
      </c>
      <c r="H421" s="71" t="s">
        <v>96</v>
      </c>
      <c r="I421" s="71" t="s">
        <v>622</v>
      </c>
      <c r="J421" s="71" t="s">
        <v>1809</v>
      </c>
      <c r="K421" s="71" t="s">
        <v>14</v>
      </c>
      <c r="L421" s="72" t="b">
        <v>0</v>
      </c>
      <c r="M421" s="71" t="s">
        <v>75</v>
      </c>
      <c r="N421" s="71" t="s">
        <v>76</v>
      </c>
      <c r="O421" s="71" t="s">
        <v>66</v>
      </c>
      <c r="P421" s="71" t="s">
        <v>77</v>
      </c>
      <c r="Q421" s="71" t="s">
        <v>1480</v>
      </c>
      <c r="R421" s="71" t="s">
        <v>1481</v>
      </c>
      <c r="S421" s="72" t="s">
        <v>1</v>
      </c>
      <c r="T421" s="71" t="s">
        <v>14</v>
      </c>
      <c r="U421" s="71" t="s">
        <v>14</v>
      </c>
      <c r="V421" s="72" t="s">
        <v>1</v>
      </c>
      <c r="W421" s="71" t="s">
        <v>14</v>
      </c>
      <c r="X421" s="71" t="s">
        <v>14</v>
      </c>
      <c r="Y421" s="71" t="s">
        <v>14</v>
      </c>
      <c r="Z421" s="72" t="s">
        <v>1</v>
      </c>
      <c r="AA421" s="72" t="s">
        <v>1</v>
      </c>
      <c r="AB421" s="71" t="s">
        <v>1699</v>
      </c>
      <c r="AC421" s="72" t="s">
        <v>0</v>
      </c>
    </row>
    <row r="422" spans="1:29" ht="32" x14ac:dyDescent="0.2">
      <c r="A422" s="71" t="s">
        <v>1339</v>
      </c>
      <c r="B422" s="47"/>
      <c r="C422" s="44" t="str">
        <f t="shared" si="6"/>
        <v>0851080800</v>
      </c>
      <c r="D422" s="71" t="s">
        <v>1339</v>
      </c>
      <c r="E422" s="71" t="s">
        <v>1339</v>
      </c>
      <c r="F422" s="71" t="s">
        <v>1843</v>
      </c>
      <c r="G422" s="71" t="s">
        <v>728</v>
      </c>
      <c r="H422" s="71" t="s">
        <v>96</v>
      </c>
      <c r="I422" s="71" t="s">
        <v>729</v>
      </c>
      <c r="J422" s="71" t="s">
        <v>1809</v>
      </c>
      <c r="K422" s="71" t="s">
        <v>14</v>
      </c>
      <c r="L422" s="72" t="b">
        <v>0</v>
      </c>
      <c r="M422" s="71" t="s">
        <v>108</v>
      </c>
      <c r="N422" s="71" t="s">
        <v>109</v>
      </c>
      <c r="O422" s="71" t="s">
        <v>110</v>
      </c>
      <c r="P422" s="71" t="s">
        <v>72</v>
      </c>
      <c r="Q422" s="71" t="s">
        <v>1480</v>
      </c>
      <c r="R422" s="71" t="s">
        <v>1481</v>
      </c>
      <c r="S422" s="72" t="s">
        <v>1</v>
      </c>
      <c r="T422" s="71" t="s">
        <v>14</v>
      </c>
      <c r="U422" s="71" t="s">
        <v>14</v>
      </c>
      <c r="V422" s="72" t="s">
        <v>1</v>
      </c>
      <c r="W422" s="71" t="s">
        <v>14</v>
      </c>
      <c r="X422" s="71" t="s">
        <v>14</v>
      </c>
      <c r="Y422" s="71" t="s">
        <v>14</v>
      </c>
      <c r="Z422" s="72" t="s">
        <v>1</v>
      </c>
      <c r="AA422" s="72" t="s">
        <v>1</v>
      </c>
      <c r="AB422" s="71" t="s">
        <v>1611</v>
      </c>
      <c r="AC422" s="72" t="s">
        <v>0</v>
      </c>
    </row>
    <row r="423" spans="1:29" ht="32" x14ac:dyDescent="0.2">
      <c r="A423" s="71" t="s">
        <v>1340</v>
      </c>
      <c r="B423" s="47"/>
      <c r="C423" s="44" t="str">
        <f t="shared" si="6"/>
        <v>0852020100</v>
      </c>
      <c r="D423" s="71" t="s">
        <v>1340</v>
      </c>
      <c r="E423" s="71" t="s">
        <v>172</v>
      </c>
      <c r="F423" s="71" t="s">
        <v>1664</v>
      </c>
      <c r="G423" s="71" t="s">
        <v>671</v>
      </c>
      <c r="H423" s="71" t="s">
        <v>96</v>
      </c>
      <c r="I423" s="71" t="s">
        <v>672</v>
      </c>
      <c r="J423" s="71" t="s">
        <v>1809</v>
      </c>
      <c r="K423" s="71" t="s">
        <v>14</v>
      </c>
      <c r="L423" s="72" t="b">
        <v>0</v>
      </c>
      <c r="M423" s="71" t="s">
        <v>75</v>
      </c>
      <c r="N423" s="71" t="s">
        <v>76</v>
      </c>
      <c r="O423" s="71" t="s">
        <v>66</v>
      </c>
      <c r="P423" s="71" t="s">
        <v>32</v>
      </c>
      <c r="Q423" s="71" t="s">
        <v>1480</v>
      </c>
      <c r="R423" s="71" t="s">
        <v>1481</v>
      </c>
      <c r="S423" s="72" t="s">
        <v>1</v>
      </c>
      <c r="T423" s="71" t="s">
        <v>14</v>
      </c>
      <c r="U423" s="71" t="s">
        <v>14</v>
      </c>
      <c r="V423" s="72" t="s">
        <v>1</v>
      </c>
      <c r="W423" s="71" t="s">
        <v>14</v>
      </c>
      <c r="X423" s="71" t="s">
        <v>14</v>
      </c>
      <c r="Y423" s="71" t="s">
        <v>14</v>
      </c>
      <c r="Z423" s="72" t="s">
        <v>1</v>
      </c>
      <c r="AA423" s="72" t="s">
        <v>1</v>
      </c>
      <c r="AB423" s="71" t="s">
        <v>1688</v>
      </c>
      <c r="AC423" s="72" t="s">
        <v>0</v>
      </c>
    </row>
    <row r="424" spans="1:29" ht="32" x14ac:dyDescent="0.2">
      <c r="A424" s="71" t="s">
        <v>1341</v>
      </c>
      <c r="B424" s="47"/>
      <c r="C424" s="44" t="str">
        <f t="shared" si="6"/>
        <v>0852020300</v>
      </c>
      <c r="D424" s="71" t="s">
        <v>1341</v>
      </c>
      <c r="E424" s="71" t="s">
        <v>172</v>
      </c>
      <c r="F424" s="71" t="s">
        <v>1777</v>
      </c>
      <c r="G424" s="71" t="s">
        <v>317</v>
      </c>
      <c r="H424" s="71" t="s">
        <v>96</v>
      </c>
      <c r="I424" s="71" t="s">
        <v>318</v>
      </c>
      <c r="J424" s="71" t="s">
        <v>1809</v>
      </c>
      <c r="K424" s="71" t="s">
        <v>14</v>
      </c>
      <c r="L424" s="72" t="b">
        <v>0</v>
      </c>
      <c r="M424" s="71" t="s">
        <v>87</v>
      </c>
      <c r="N424" s="71" t="s">
        <v>88</v>
      </c>
      <c r="O424" s="71" t="s">
        <v>71</v>
      </c>
      <c r="P424" s="71" t="s">
        <v>32</v>
      </c>
      <c r="Q424" s="71" t="s">
        <v>1480</v>
      </c>
      <c r="R424" s="71" t="s">
        <v>1481</v>
      </c>
      <c r="S424" s="72" t="s">
        <v>1</v>
      </c>
      <c r="T424" s="71" t="s">
        <v>14</v>
      </c>
      <c r="U424" s="71" t="s">
        <v>14</v>
      </c>
      <c r="V424" s="72" t="s">
        <v>1</v>
      </c>
      <c r="W424" s="71" t="s">
        <v>14</v>
      </c>
      <c r="X424" s="71" t="s">
        <v>14</v>
      </c>
      <c r="Y424" s="71" t="s">
        <v>14</v>
      </c>
      <c r="Z424" s="72" t="s">
        <v>1</v>
      </c>
      <c r="AA424" s="72" t="s">
        <v>1</v>
      </c>
      <c r="AB424" s="71" t="s">
        <v>1688</v>
      </c>
      <c r="AC424" s="72" t="s">
        <v>0</v>
      </c>
    </row>
    <row r="425" spans="1:29" ht="32" x14ac:dyDescent="0.2">
      <c r="A425" s="71" t="s">
        <v>1342</v>
      </c>
      <c r="B425" s="47"/>
      <c r="C425" s="44" t="str">
        <f t="shared" si="6"/>
        <v>0852020301</v>
      </c>
      <c r="D425" s="71" t="s">
        <v>1342</v>
      </c>
      <c r="E425" s="71" t="s">
        <v>172</v>
      </c>
      <c r="F425" s="71" t="s">
        <v>1777</v>
      </c>
      <c r="G425" s="71" t="s">
        <v>780</v>
      </c>
      <c r="H425" s="71" t="s">
        <v>96</v>
      </c>
      <c r="I425" s="71" t="s">
        <v>781</v>
      </c>
      <c r="J425" s="71" t="s">
        <v>1809</v>
      </c>
      <c r="K425" s="71" t="s">
        <v>14</v>
      </c>
      <c r="L425" s="72" t="b">
        <v>0</v>
      </c>
      <c r="M425" s="71" t="s">
        <v>87</v>
      </c>
      <c r="N425" s="71" t="s">
        <v>88</v>
      </c>
      <c r="O425" s="71" t="s">
        <v>71</v>
      </c>
      <c r="P425" s="71" t="s">
        <v>32</v>
      </c>
      <c r="Q425" s="71" t="s">
        <v>1480</v>
      </c>
      <c r="R425" s="71" t="s">
        <v>1481</v>
      </c>
      <c r="S425" s="72" t="s">
        <v>1</v>
      </c>
      <c r="T425" s="71" t="s">
        <v>14</v>
      </c>
      <c r="U425" s="71" t="s">
        <v>14</v>
      </c>
      <c r="V425" s="72" t="s">
        <v>1</v>
      </c>
      <c r="W425" s="71" t="s">
        <v>14</v>
      </c>
      <c r="X425" s="71" t="s">
        <v>14</v>
      </c>
      <c r="Y425" s="71" t="s">
        <v>14</v>
      </c>
      <c r="Z425" s="72" t="s">
        <v>1</v>
      </c>
      <c r="AA425" s="72" t="s">
        <v>1</v>
      </c>
      <c r="AB425" s="71" t="s">
        <v>1688</v>
      </c>
      <c r="AC425" s="72" t="s">
        <v>0</v>
      </c>
    </row>
    <row r="426" spans="1:29" ht="48" x14ac:dyDescent="0.2">
      <c r="A426" s="71" t="s">
        <v>1343</v>
      </c>
      <c r="B426" s="47"/>
      <c r="C426" s="44" t="str">
        <f t="shared" si="6"/>
        <v>0852020400</v>
      </c>
      <c r="D426" s="71" t="s">
        <v>1343</v>
      </c>
      <c r="E426" s="71" t="s">
        <v>91</v>
      </c>
      <c r="F426" s="71" t="s">
        <v>1844</v>
      </c>
      <c r="G426" s="71" t="s">
        <v>667</v>
      </c>
      <c r="H426" s="71" t="s">
        <v>96</v>
      </c>
      <c r="I426" s="71" t="s">
        <v>668</v>
      </c>
      <c r="J426" s="71" t="s">
        <v>1809</v>
      </c>
      <c r="K426" s="71" t="s">
        <v>14</v>
      </c>
      <c r="L426" s="72" t="b">
        <v>0</v>
      </c>
      <c r="M426" s="71" t="s">
        <v>75</v>
      </c>
      <c r="N426" s="71" t="s">
        <v>76</v>
      </c>
      <c r="O426" s="71" t="s">
        <v>66</v>
      </c>
      <c r="P426" s="71" t="s">
        <v>72</v>
      </c>
      <c r="Q426" s="71" t="s">
        <v>1480</v>
      </c>
      <c r="R426" s="71" t="s">
        <v>1481</v>
      </c>
      <c r="S426" s="72" t="s">
        <v>1</v>
      </c>
      <c r="T426" s="71" t="s">
        <v>14</v>
      </c>
      <c r="U426" s="71" t="s">
        <v>14</v>
      </c>
      <c r="V426" s="72" t="s">
        <v>1</v>
      </c>
      <c r="W426" s="71" t="s">
        <v>14</v>
      </c>
      <c r="X426" s="71" t="s">
        <v>14</v>
      </c>
      <c r="Y426" s="71" t="s">
        <v>14</v>
      </c>
      <c r="Z426" s="72" t="s">
        <v>1</v>
      </c>
      <c r="AA426" s="72" t="s">
        <v>1</v>
      </c>
      <c r="AB426" s="71" t="s">
        <v>1699</v>
      </c>
      <c r="AC426" s="72" t="s">
        <v>0</v>
      </c>
    </row>
    <row r="427" spans="1:29" ht="32" x14ac:dyDescent="0.2">
      <c r="A427" s="71" t="s">
        <v>1344</v>
      </c>
      <c r="B427" s="47"/>
      <c r="C427" s="44" t="str">
        <f t="shared" si="6"/>
        <v>0852021100</v>
      </c>
      <c r="D427" s="71" t="s">
        <v>1344</v>
      </c>
      <c r="E427" s="71" t="s">
        <v>125</v>
      </c>
      <c r="F427" s="71" t="s">
        <v>1845</v>
      </c>
      <c r="G427" s="71" t="s">
        <v>904</v>
      </c>
      <c r="H427" s="71" t="s">
        <v>96</v>
      </c>
      <c r="I427" s="71" t="s">
        <v>905</v>
      </c>
      <c r="J427" s="71" t="s">
        <v>1809</v>
      </c>
      <c r="K427" s="71" t="s">
        <v>14</v>
      </c>
      <c r="L427" s="72" t="b">
        <v>0</v>
      </c>
      <c r="M427" s="71" t="s">
        <v>75</v>
      </c>
      <c r="N427" s="71" t="s">
        <v>76</v>
      </c>
      <c r="O427" s="71" t="s">
        <v>66</v>
      </c>
      <c r="P427" s="71" t="s">
        <v>72</v>
      </c>
      <c r="Q427" s="71" t="s">
        <v>1480</v>
      </c>
      <c r="R427" s="71" t="s">
        <v>1481</v>
      </c>
      <c r="S427" s="72" t="s">
        <v>1</v>
      </c>
      <c r="T427" s="71" t="s">
        <v>14</v>
      </c>
      <c r="U427" s="71" t="s">
        <v>14</v>
      </c>
      <c r="V427" s="72" t="s">
        <v>1</v>
      </c>
      <c r="W427" s="71" t="s">
        <v>14</v>
      </c>
      <c r="X427" s="71" t="s">
        <v>14</v>
      </c>
      <c r="Y427" s="71" t="s">
        <v>14</v>
      </c>
      <c r="Z427" s="72" t="s">
        <v>1</v>
      </c>
      <c r="AA427" s="72" t="s">
        <v>1</v>
      </c>
      <c r="AB427" s="71" t="s">
        <v>1762</v>
      </c>
      <c r="AC427" s="72" t="s">
        <v>0</v>
      </c>
    </row>
    <row r="428" spans="1:29" ht="32" x14ac:dyDescent="0.2">
      <c r="A428" s="71" t="s">
        <v>1345</v>
      </c>
      <c r="B428" s="47"/>
      <c r="C428" s="44" t="str">
        <f t="shared" si="6"/>
        <v>0852030200</v>
      </c>
      <c r="D428" s="71" t="s">
        <v>1345</v>
      </c>
      <c r="E428" s="71" t="s">
        <v>91</v>
      </c>
      <c r="F428" s="71" t="s">
        <v>1665</v>
      </c>
      <c r="G428" s="71" t="s">
        <v>457</v>
      </c>
      <c r="H428" s="71" t="s">
        <v>96</v>
      </c>
      <c r="I428" s="71" t="s">
        <v>458</v>
      </c>
      <c r="J428" s="71" t="s">
        <v>1809</v>
      </c>
      <c r="K428" s="71" t="s">
        <v>14</v>
      </c>
      <c r="L428" s="72" t="b">
        <v>0</v>
      </c>
      <c r="M428" s="71" t="s">
        <v>75</v>
      </c>
      <c r="N428" s="71" t="s">
        <v>76</v>
      </c>
      <c r="O428" s="71" t="s">
        <v>66</v>
      </c>
      <c r="P428" s="71" t="s">
        <v>77</v>
      </c>
      <c r="Q428" s="71" t="s">
        <v>1480</v>
      </c>
      <c r="R428" s="71" t="s">
        <v>1481</v>
      </c>
      <c r="S428" s="72" t="s">
        <v>1</v>
      </c>
      <c r="T428" s="71" t="s">
        <v>14</v>
      </c>
      <c r="U428" s="71" t="s">
        <v>14</v>
      </c>
      <c r="V428" s="72" t="s">
        <v>1</v>
      </c>
      <c r="W428" s="71" t="s">
        <v>14</v>
      </c>
      <c r="X428" s="71" t="s">
        <v>14</v>
      </c>
      <c r="Y428" s="71" t="s">
        <v>14</v>
      </c>
      <c r="Z428" s="72" t="s">
        <v>1</v>
      </c>
      <c r="AA428" s="72" t="s">
        <v>1</v>
      </c>
      <c r="AB428" s="71" t="s">
        <v>1699</v>
      </c>
      <c r="AC428" s="72" t="s">
        <v>0</v>
      </c>
    </row>
    <row r="429" spans="1:29" ht="32" x14ac:dyDescent="0.2">
      <c r="A429" s="71" t="s">
        <v>1346</v>
      </c>
      <c r="B429" s="47"/>
      <c r="C429" s="44" t="str">
        <f t="shared" si="6"/>
        <v>0852100600</v>
      </c>
      <c r="D429" s="71" t="s">
        <v>1346</v>
      </c>
      <c r="E429" s="71" t="s">
        <v>91</v>
      </c>
      <c r="F429" s="71" t="s">
        <v>1846</v>
      </c>
      <c r="G429" s="71" t="s">
        <v>232</v>
      </c>
      <c r="H429" s="71" t="s">
        <v>96</v>
      </c>
      <c r="I429" s="71" t="s">
        <v>233</v>
      </c>
      <c r="J429" s="71" t="s">
        <v>1809</v>
      </c>
      <c r="K429" s="71" t="s">
        <v>14</v>
      </c>
      <c r="L429" s="72" t="b">
        <v>0</v>
      </c>
      <c r="M429" s="71" t="s">
        <v>75</v>
      </c>
      <c r="N429" s="71" t="s">
        <v>76</v>
      </c>
      <c r="O429" s="71" t="s">
        <v>66</v>
      </c>
      <c r="P429" s="71" t="s">
        <v>77</v>
      </c>
      <c r="Q429" s="71" t="s">
        <v>1480</v>
      </c>
      <c r="R429" s="71" t="s">
        <v>1481</v>
      </c>
      <c r="S429" s="72" t="s">
        <v>1</v>
      </c>
      <c r="T429" s="71" t="s">
        <v>14</v>
      </c>
      <c r="U429" s="71" t="s">
        <v>14</v>
      </c>
      <c r="V429" s="72" t="s">
        <v>1</v>
      </c>
      <c r="W429" s="71" t="s">
        <v>14</v>
      </c>
      <c r="X429" s="71" t="s">
        <v>14</v>
      </c>
      <c r="Y429" s="71" t="s">
        <v>14</v>
      </c>
      <c r="Z429" s="72" t="s">
        <v>1</v>
      </c>
      <c r="AA429" s="72" t="s">
        <v>1</v>
      </c>
      <c r="AB429" s="71" t="s">
        <v>1699</v>
      </c>
      <c r="AC429" s="72" t="s">
        <v>0</v>
      </c>
    </row>
    <row r="430" spans="1:29" ht="32" x14ac:dyDescent="0.2">
      <c r="A430" s="71" t="s">
        <v>1347</v>
      </c>
      <c r="B430" s="47"/>
      <c r="C430" s="44" t="str">
        <f t="shared" si="6"/>
        <v>0852140400</v>
      </c>
      <c r="D430" s="71" t="s">
        <v>1347</v>
      </c>
      <c r="E430" s="71" t="s">
        <v>91</v>
      </c>
      <c r="F430" s="71" t="s">
        <v>1847</v>
      </c>
      <c r="G430" s="71" t="s">
        <v>352</v>
      </c>
      <c r="H430" s="71" t="s">
        <v>96</v>
      </c>
      <c r="I430" s="71" t="s">
        <v>353</v>
      </c>
      <c r="J430" s="71" t="s">
        <v>1809</v>
      </c>
      <c r="K430" s="71" t="s">
        <v>14</v>
      </c>
      <c r="L430" s="72" t="b">
        <v>0</v>
      </c>
      <c r="M430" s="71" t="s">
        <v>75</v>
      </c>
      <c r="N430" s="71" t="s">
        <v>76</v>
      </c>
      <c r="O430" s="71" t="s">
        <v>66</v>
      </c>
      <c r="P430" s="71" t="s">
        <v>72</v>
      </c>
      <c r="Q430" s="71" t="s">
        <v>1480</v>
      </c>
      <c r="R430" s="71" t="s">
        <v>1481</v>
      </c>
      <c r="S430" s="72" t="s">
        <v>1</v>
      </c>
      <c r="T430" s="71" t="s">
        <v>14</v>
      </c>
      <c r="U430" s="71" t="s">
        <v>14</v>
      </c>
      <c r="V430" s="72" t="s">
        <v>1</v>
      </c>
      <c r="W430" s="71" t="s">
        <v>14</v>
      </c>
      <c r="X430" s="71" t="s">
        <v>14</v>
      </c>
      <c r="Y430" s="71" t="s">
        <v>14</v>
      </c>
      <c r="Z430" s="72" t="s">
        <v>1</v>
      </c>
      <c r="AA430" s="72" t="s">
        <v>1</v>
      </c>
      <c r="AB430" s="71" t="s">
        <v>1699</v>
      </c>
      <c r="AC430" s="72" t="s">
        <v>0</v>
      </c>
    </row>
    <row r="431" spans="1:29" ht="32" x14ac:dyDescent="0.2">
      <c r="A431" s="71" t="s">
        <v>1348</v>
      </c>
      <c r="B431" s="47"/>
      <c r="C431" s="44" t="str">
        <f t="shared" si="6"/>
        <v>0852200200</v>
      </c>
      <c r="D431" s="71" t="s">
        <v>1348</v>
      </c>
      <c r="E431" s="71" t="s">
        <v>91</v>
      </c>
      <c r="F431" s="71" t="s">
        <v>1848</v>
      </c>
      <c r="G431" s="71" t="s">
        <v>288</v>
      </c>
      <c r="H431" s="71" t="s">
        <v>96</v>
      </c>
      <c r="I431" s="71" t="s">
        <v>289</v>
      </c>
      <c r="J431" s="71" t="s">
        <v>1809</v>
      </c>
      <c r="K431" s="71" t="s">
        <v>14</v>
      </c>
      <c r="L431" s="72" t="b">
        <v>0</v>
      </c>
      <c r="M431" s="71" t="s">
        <v>99</v>
      </c>
      <c r="N431" s="71" t="s">
        <v>100</v>
      </c>
      <c r="O431" s="71" t="s">
        <v>71</v>
      </c>
      <c r="P431" s="71" t="s">
        <v>32</v>
      </c>
      <c r="Q431" s="71" t="s">
        <v>1480</v>
      </c>
      <c r="R431" s="71" t="s">
        <v>1481</v>
      </c>
      <c r="S431" s="72" t="s">
        <v>1</v>
      </c>
      <c r="T431" s="71" t="s">
        <v>14</v>
      </c>
      <c r="U431" s="71" t="s">
        <v>14</v>
      </c>
      <c r="V431" s="72" t="s">
        <v>1</v>
      </c>
      <c r="W431" s="71" t="s">
        <v>14</v>
      </c>
      <c r="X431" s="71" t="s">
        <v>14</v>
      </c>
      <c r="Y431" s="71" t="s">
        <v>14</v>
      </c>
      <c r="Z431" s="72" t="s">
        <v>1</v>
      </c>
      <c r="AA431" s="72" t="s">
        <v>1</v>
      </c>
      <c r="AB431" s="71" t="s">
        <v>1699</v>
      </c>
      <c r="AC431" s="72" t="s">
        <v>0</v>
      </c>
    </row>
    <row r="432" spans="1:29" ht="32" x14ac:dyDescent="0.2">
      <c r="A432" s="71" t="s">
        <v>1349</v>
      </c>
      <c r="B432" s="47"/>
      <c r="C432" s="44" t="str">
        <f t="shared" si="6"/>
        <v>1101010100</v>
      </c>
      <c r="D432" s="71" t="s">
        <v>1349</v>
      </c>
      <c r="E432" s="71" t="s">
        <v>1349</v>
      </c>
      <c r="F432" s="71" t="s">
        <v>2009</v>
      </c>
      <c r="G432" s="71" t="s">
        <v>107</v>
      </c>
      <c r="H432" s="71" t="s">
        <v>79</v>
      </c>
      <c r="I432" s="71" t="s">
        <v>14</v>
      </c>
      <c r="J432" s="71" t="s">
        <v>14</v>
      </c>
      <c r="K432" s="71" t="s">
        <v>1890</v>
      </c>
      <c r="L432" s="72" t="b">
        <v>0</v>
      </c>
      <c r="M432" s="71" t="s">
        <v>108</v>
      </c>
      <c r="N432" s="71" t="s">
        <v>109</v>
      </c>
      <c r="O432" s="71" t="s">
        <v>110</v>
      </c>
      <c r="P432" s="71" t="s">
        <v>32</v>
      </c>
      <c r="Q432" s="71" t="s">
        <v>1480</v>
      </c>
      <c r="R432" s="71" t="s">
        <v>1481</v>
      </c>
      <c r="S432" s="72" t="s">
        <v>1</v>
      </c>
      <c r="T432" s="71" t="s">
        <v>14</v>
      </c>
      <c r="U432" s="71" t="s">
        <v>14</v>
      </c>
      <c r="V432" s="72" t="s">
        <v>1</v>
      </c>
      <c r="W432" s="71" t="s">
        <v>14</v>
      </c>
      <c r="X432" s="71" t="s">
        <v>14</v>
      </c>
      <c r="Y432" s="71" t="s">
        <v>14</v>
      </c>
      <c r="Z432" s="72" t="s">
        <v>1</v>
      </c>
      <c r="AA432" s="72" t="s">
        <v>1</v>
      </c>
      <c r="AB432" s="71" t="s">
        <v>1662</v>
      </c>
      <c r="AC432" s="72" t="s">
        <v>0</v>
      </c>
    </row>
    <row r="433" spans="1:29" ht="32" x14ac:dyDescent="0.2">
      <c r="A433" s="71" t="s">
        <v>920</v>
      </c>
      <c r="B433" s="47"/>
      <c r="C433" s="44" t="str">
        <f t="shared" si="6"/>
        <v>1101030301</v>
      </c>
      <c r="D433" s="71" t="s">
        <v>920</v>
      </c>
      <c r="E433" s="71" t="s">
        <v>920</v>
      </c>
      <c r="F433" s="71" t="s">
        <v>1924</v>
      </c>
      <c r="G433" s="71" t="s">
        <v>141</v>
      </c>
      <c r="H433" s="71" t="s">
        <v>79</v>
      </c>
      <c r="I433" s="71" t="s">
        <v>14</v>
      </c>
      <c r="J433" s="71" t="s">
        <v>14</v>
      </c>
      <c r="K433" s="71" t="s">
        <v>1905</v>
      </c>
      <c r="L433" s="72" t="b">
        <v>0</v>
      </c>
      <c r="M433" s="71" t="s">
        <v>108</v>
      </c>
      <c r="N433" s="71" t="s">
        <v>109</v>
      </c>
      <c r="O433" s="71" t="s">
        <v>110</v>
      </c>
      <c r="P433" s="71" t="s">
        <v>32</v>
      </c>
      <c r="Q433" s="71" t="s">
        <v>1480</v>
      </c>
      <c r="R433" s="71" t="s">
        <v>1481</v>
      </c>
      <c r="S433" s="72" t="s">
        <v>1</v>
      </c>
      <c r="T433" s="71" t="s">
        <v>14</v>
      </c>
      <c r="U433" s="71" t="s">
        <v>14</v>
      </c>
      <c r="V433" s="72" t="s">
        <v>1</v>
      </c>
      <c r="W433" s="71" t="s">
        <v>14</v>
      </c>
      <c r="X433" s="71" t="s">
        <v>14</v>
      </c>
      <c r="Y433" s="71" t="s">
        <v>14</v>
      </c>
      <c r="Z433" s="72" t="s">
        <v>1</v>
      </c>
      <c r="AA433" s="72" t="s">
        <v>1</v>
      </c>
      <c r="AB433" s="71" t="s">
        <v>14</v>
      </c>
      <c r="AC433" s="72" t="s">
        <v>0</v>
      </c>
    </row>
    <row r="434" spans="1:29" ht="32" x14ac:dyDescent="0.2">
      <c r="A434" s="71" t="s">
        <v>1350</v>
      </c>
      <c r="B434" s="47"/>
      <c r="C434" s="44" t="str">
        <f t="shared" si="6"/>
        <v>1101050701</v>
      </c>
      <c r="D434" s="71" t="s">
        <v>1350</v>
      </c>
      <c r="E434" s="71" t="s">
        <v>1350</v>
      </c>
      <c r="F434" s="71" t="s">
        <v>1928</v>
      </c>
      <c r="G434" s="71" t="s">
        <v>440</v>
      </c>
      <c r="H434" s="71" t="s">
        <v>79</v>
      </c>
      <c r="I434" s="71" t="s">
        <v>14</v>
      </c>
      <c r="J434" s="71" t="s">
        <v>14</v>
      </c>
      <c r="K434" s="71" t="s">
        <v>1890</v>
      </c>
      <c r="L434" s="72" t="b">
        <v>0</v>
      </c>
      <c r="M434" s="71" t="s">
        <v>108</v>
      </c>
      <c r="N434" s="71" t="s">
        <v>109</v>
      </c>
      <c r="O434" s="71" t="s">
        <v>110</v>
      </c>
      <c r="P434" s="71" t="s">
        <v>72</v>
      </c>
      <c r="Q434" s="71" t="s">
        <v>1480</v>
      </c>
      <c r="R434" s="71" t="s">
        <v>1481</v>
      </c>
      <c r="S434" s="72" t="s">
        <v>1</v>
      </c>
      <c r="T434" s="71" t="s">
        <v>14</v>
      </c>
      <c r="U434" s="71" t="s">
        <v>14</v>
      </c>
      <c r="V434" s="72" t="s">
        <v>1</v>
      </c>
      <c r="W434" s="71" t="s">
        <v>14</v>
      </c>
      <c r="X434" s="71" t="s">
        <v>14</v>
      </c>
      <c r="Y434" s="71" t="s">
        <v>14</v>
      </c>
      <c r="Z434" s="72" t="s">
        <v>1</v>
      </c>
      <c r="AA434" s="72" t="s">
        <v>1</v>
      </c>
      <c r="AB434" s="71" t="s">
        <v>1873</v>
      </c>
      <c r="AC434" s="72" t="s">
        <v>0</v>
      </c>
    </row>
    <row r="435" spans="1:29" ht="32" x14ac:dyDescent="0.2">
      <c r="A435" s="71" t="s">
        <v>1351</v>
      </c>
      <c r="B435" s="47"/>
      <c r="C435" s="44" t="str">
        <f t="shared" si="6"/>
        <v>1101060502</v>
      </c>
      <c r="D435" s="71" t="s">
        <v>1351</v>
      </c>
      <c r="E435" s="71" t="s">
        <v>1351</v>
      </c>
      <c r="F435" s="71" t="s">
        <v>1929</v>
      </c>
      <c r="G435" s="71" t="s">
        <v>576</v>
      </c>
      <c r="H435" s="71" t="s">
        <v>79</v>
      </c>
      <c r="I435" s="71" t="s">
        <v>14</v>
      </c>
      <c r="J435" s="71" t="s">
        <v>14</v>
      </c>
      <c r="K435" s="71" t="s">
        <v>1890</v>
      </c>
      <c r="L435" s="72" t="b">
        <v>0</v>
      </c>
      <c r="M435" s="71" t="s">
        <v>108</v>
      </c>
      <c r="N435" s="71" t="s">
        <v>109</v>
      </c>
      <c r="O435" s="71" t="s">
        <v>110</v>
      </c>
      <c r="P435" s="71" t="s">
        <v>32</v>
      </c>
      <c r="Q435" s="71" t="s">
        <v>1480</v>
      </c>
      <c r="R435" s="71" t="s">
        <v>1481</v>
      </c>
      <c r="S435" s="72" t="s">
        <v>1</v>
      </c>
      <c r="T435" s="71" t="s">
        <v>14</v>
      </c>
      <c r="U435" s="71" t="s">
        <v>14</v>
      </c>
      <c r="V435" s="72" t="s">
        <v>1</v>
      </c>
      <c r="W435" s="71" t="s">
        <v>14</v>
      </c>
      <c r="X435" s="71" t="s">
        <v>14</v>
      </c>
      <c r="Y435" s="71" t="s">
        <v>14</v>
      </c>
      <c r="Z435" s="72" t="s">
        <v>1</v>
      </c>
      <c r="AA435" s="72" t="s">
        <v>1</v>
      </c>
      <c r="AB435" s="71" t="s">
        <v>14</v>
      </c>
      <c r="AC435" s="72" t="s">
        <v>0</v>
      </c>
    </row>
    <row r="436" spans="1:29" ht="32" x14ac:dyDescent="0.2">
      <c r="A436" s="71" t="s">
        <v>1352</v>
      </c>
      <c r="B436" s="47"/>
      <c r="C436" s="44" t="str">
        <f t="shared" si="6"/>
        <v>1101060701</v>
      </c>
      <c r="D436" s="71" t="s">
        <v>1352</v>
      </c>
      <c r="E436" s="71" t="s">
        <v>1352</v>
      </c>
      <c r="F436" s="71" t="s">
        <v>1626</v>
      </c>
      <c r="G436" s="71" t="s">
        <v>492</v>
      </c>
      <c r="H436" s="71" t="s">
        <v>79</v>
      </c>
      <c r="I436" s="71" t="s">
        <v>14</v>
      </c>
      <c r="J436" s="71" t="s">
        <v>14</v>
      </c>
      <c r="K436" s="71" t="s">
        <v>1906</v>
      </c>
      <c r="L436" s="72" t="b">
        <v>0</v>
      </c>
      <c r="M436" s="71" t="s">
        <v>108</v>
      </c>
      <c r="N436" s="71" t="s">
        <v>109</v>
      </c>
      <c r="O436" s="71" t="s">
        <v>110</v>
      </c>
      <c r="P436" s="71" t="s">
        <v>32</v>
      </c>
      <c r="Q436" s="71" t="s">
        <v>1480</v>
      </c>
      <c r="R436" s="71" t="s">
        <v>1481</v>
      </c>
      <c r="S436" s="72" t="s">
        <v>1</v>
      </c>
      <c r="T436" s="71" t="s">
        <v>14</v>
      </c>
      <c r="U436" s="71" t="s">
        <v>14</v>
      </c>
      <c r="V436" s="72" t="s">
        <v>1</v>
      </c>
      <c r="W436" s="71" t="s">
        <v>14</v>
      </c>
      <c r="X436" s="71" t="s">
        <v>14</v>
      </c>
      <c r="Y436" s="71" t="s">
        <v>14</v>
      </c>
      <c r="Z436" s="72" t="s">
        <v>1</v>
      </c>
      <c r="AA436" s="72" t="s">
        <v>1</v>
      </c>
      <c r="AB436" s="71" t="s">
        <v>14</v>
      </c>
      <c r="AC436" s="72" t="s">
        <v>0</v>
      </c>
    </row>
    <row r="437" spans="1:29" ht="32" x14ac:dyDescent="0.2">
      <c r="A437" s="71" t="s">
        <v>1353</v>
      </c>
      <c r="B437" s="47"/>
      <c r="C437" s="44" t="str">
        <f t="shared" si="6"/>
        <v>1101099901</v>
      </c>
      <c r="D437" s="71" t="s">
        <v>1353</v>
      </c>
      <c r="E437" s="71" t="s">
        <v>1353</v>
      </c>
      <c r="F437" s="71" t="s">
        <v>2010</v>
      </c>
      <c r="G437" s="71" t="s">
        <v>813</v>
      </c>
      <c r="H437" s="71" t="s">
        <v>79</v>
      </c>
      <c r="I437" s="71" t="s">
        <v>14</v>
      </c>
      <c r="J437" s="71" t="s">
        <v>14</v>
      </c>
      <c r="K437" s="71" t="s">
        <v>1890</v>
      </c>
      <c r="L437" s="72" t="b">
        <v>0</v>
      </c>
      <c r="M437" s="71" t="s">
        <v>108</v>
      </c>
      <c r="N437" s="71" t="s">
        <v>109</v>
      </c>
      <c r="O437" s="71" t="s">
        <v>110</v>
      </c>
      <c r="P437" s="71" t="s">
        <v>32</v>
      </c>
      <c r="Q437" s="71" t="s">
        <v>1480</v>
      </c>
      <c r="R437" s="71" t="s">
        <v>1481</v>
      </c>
      <c r="S437" s="72" t="s">
        <v>1</v>
      </c>
      <c r="T437" s="71" t="s">
        <v>14</v>
      </c>
      <c r="U437" s="71" t="s">
        <v>14</v>
      </c>
      <c r="V437" s="72" t="s">
        <v>1</v>
      </c>
      <c r="W437" s="71" t="s">
        <v>14</v>
      </c>
      <c r="X437" s="71" t="s">
        <v>14</v>
      </c>
      <c r="Y437" s="71" t="s">
        <v>14</v>
      </c>
      <c r="Z437" s="72" t="s">
        <v>1</v>
      </c>
      <c r="AA437" s="72" t="s">
        <v>1</v>
      </c>
      <c r="AB437" s="71" t="s">
        <v>1691</v>
      </c>
      <c r="AC437" s="72" t="s">
        <v>0</v>
      </c>
    </row>
    <row r="438" spans="1:29" ht="32" x14ac:dyDescent="0.2">
      <c r="A438" s="71" t="s">
        <v>1354</v>
      </c>
      <c r="B438" s="47"/>
      <c r="C438" s="44" t="str">
        <f t="shared" si="6"/>
        <v>1103060101</v>
      </c>
      <c r="D438" s="71" t="s">
        <v>1354</v>
      </c>
      <c r="E438" s="71" t="s">
        <v>1354</v>
      </c>
      <c r="F438" s="71" t="s">
        <v>2011</v>
      </c>
      <c r="G438" s="71" t="s">
        <v>601</v>
      </c>
      <c r="H438" s="71" t="s">
        <v>79</v>
      </c>
      <c r="I438" s="71" t="s">
        <v>14</v>
      </c>
      <c r="J438" s="71" t="s">
        <v>14</v>
      </c>
      <c r="K438" s="71" t="s">
        <v>1890</v>
      </c>
      <c r="L438" s="72" t="b">
        <v>0</v>
      </c>
      <c r="M438" s="71" t="s">
        <v>108</v>
      </c>
      <c r="N438" s="71" t="s">
        <v>109</v>
      </c>
      <c r="O438" s="71" t="s">
        <v>110</v>
      </c>
      <c r="P438" s="71" t="s">
        <v>72</v>
      </c>
      <c r="Q438" s="71" t="s">
        <v>1480</v>
      </c>
      <c r="R438" s="71" t="s">
        <v>1481</v>
      </c>
      <c r="S438" s="72" t="s">
        <v>1</v>
      </c>
      <c r="T438" s="71" t="s">
        <v>14</v>
      </c>
      <c r="U438" s="71" t="s">
        <v>14</v>
      </c>
      <c r="V438" s="72" t="s">
        <v>1</v>
      </c>
      <c r="W438" s="71" t="s">
        <v>14</v>
      </c>
      <c r="X438" s="71" t="s">
        <v>14</v>
      </c>
      <c r="Y438" s="71" t="s">
        <v>1907</v>
      </c>
      <c r="Z438" s="72" t="s">
        <v>1</v>
      </c>
      <c r="AA438" s="72" t="s">
        <v>1</v>
      </c>
      <c r="AB438" s="71" t="s">
        <v>14</v>
      </c>
      <c r="AC438" s="72" t="s">
        <v>0</v>
      </c>
    </row>
    <row r="439" spans="1:29" ht="32" x14ac:dyDescent="0.2">
      <c r="A439" s="71" t="s">
        <v>1355</v>
      </c>
      <c r="B439" s="47"/>
      <c r="C439" s="44" t="str">
        <f t="shared" si="6"/>
        <v>1301830100</v>
      </c>
      <c r="D439" s="71" t="s">
        <v>1355</v>
      </c>
      <c r="E439" s="71" t="s">
        <v>2012</v>
      </c>
      <c r="F439" s="71" t="s">
        <v>1629</v>
      </c>
      <c r="G439" s="71" t="s">
        <v>788</v>
      </c>
      <c r="H439" s="71" t="s">
        <v>79</v>
      </c>
      <c r="I439" s="71" t="s">
        <v>14</v>
      </c>
      <c r="J439" s="71" t="s">
        <v>14</v>
      </c>
      <c r="K439" s="71" t="s">
        <v>1908</v>
      </c>
      <c r="L439" s="72" t="b">
        <v>0</v>
      </c>
      <c r="M439" s="71" t="s">
        <v>108</v>
      </c>
      <c r="N439" s="71" t="s">
        <v>109</v>
      </c>
      <c r="O439" s="71" t="s">
        <v>789</v>
      </c>
      <c r="P439" s="71" t="s">
        <v>77</v>
      </c>
      <c r="Q439" s="71" t="s">
        <v>1480</v>
      </c>
      <c r="R439" s="71" t="s">
        <v>1481</v>
      </c>
      <c r="S439" s="72" t="s">
        <v>1</v>
      </c>
      <c r="T439" s="71" t="s">
        <v>14</v>
      </c>
      <c r="U439" s="71" t="s">
        <v>14</v>
      </c>
      <c r="V439" s="72" t="s">
        <v>1</v>
      </c>
      <c r="W439" s="71" t="s">
        <v>14</v>
      </c>
      <c r="X439" s="71" t="s">
        <v>14</v>
      </c>
      <c r="Y439" s="71" t="s">
        <v>14</v>
      </c>
      <c r="Z439" s="72" t="s">
        <v>1</v>
      </c>
      <c r="AA439" s="72" t="s">
        <v>1</v>
      </c>
      <c r="AB439" s="71" t="s">
        <v>14</v>
      </c>
      <c r="AC439" s="72" t="s">
        <v>0</v>
      </c>
    </row>
    <row r="440" spans="1:29" ht="32" x14ac:dyDescent="0.2">
      <c r="A440" s="71" t="s">
        <v>1356</v>
      </c>
      <c r="B440" s="47"/>
      <c r="C440" s="44" t="str">
        <f t="shared" si="6"/>
        <v>1413121004</v>
      </c>
      <c r="D440" s="71" t="s">
        <v>1356</v>
      </c>
      <c r="E440" s="71" t="s">
        <v>1356</v>
      </c>
      <c r="F440" s="71" t="s">
        <v>1931</v>
      </c>
      <c r="G440" s="71" t="s">
        <v>379</v>
      </c>
      <c r="H440" s="71" t="s">
        <v>79</v>
      </c>
      <c r="I440" s="71" t="s">
        <v>14</v>
      </c>
      <c r="J440" s="71" t="s">
        <v>14</v>
      </c>
      <c r="K440" s="71" t="s">
        <v>1890</v>
      </c>
      <c r="L440" s="72" t="b">
        <v>0</v>
      </c>
      <c r="M440" s="71" t="s">
        <v>127</v>
      </c>
      <c r="N440" s="71" t="s">
        <v>128</v>
      </c>
      <c r="O440" s="71" t="s">
        <v>129</v>
      </c>
      <c r="P440" s="71" t="s">
        <v>77</v>
      </c>
      <c r="Q440" s="71" t="s">
        <v>1480</v>
      </c>
      <c r="R440" s="71" t="s">
        <v>1481</v>
      </c>
      <c r="S440" s="72" t="s">
        <v>1</v>
      </c>
      <c r="T440" s="71" t="s">
        <v>14</v>
      </c>
      <c r="U440" s="71" t="s">
        <v>14</v>
      </c>
      <c r="V440" s="72" t="s">
        <v>1</v>
      </c>
      <c r="W440" s="71" t="s">
        <v>14</v>
      </c>
      <c r="X440" s="71" t="s">
        <v>14</v>
      </c>
      <c r="Y440" s="71" t="s">
        <v>14</v>
      </c>
      <c r="Z440" s="72" t="s">
        <v>1</v>
      </c>
      <c r="AA440" s="72" t="s">
        <v>1</v>
      </c>
      <c r="AB440" s="71" t="s">
        <v>1691</v>
      </c>
      <c r="AC440" s="72" t="s">
        <v>0</v>
      </c>
    </row>
    <row r="441" spans="1:29" ht="32" x14ac:dyDescent="0.2">
      <c r="A441" s="71" t="s">
        <v>1357</v>
      </c>
      <c r="B441" s="47"/>
      <c r="C441" s="44" t="str">
        <f t="shared" si="6"/>
        <v>1419070802</v>
      </c>
      <c r="D441" s="71" t="s">
        <v>1357</v>
      </c>
      <c r="E441" s="71" t="s">
        <v>1357</v>
      </c>
      <c r="F441" s="71" t="s">
        <v>1631</v>
      </c>
      <c r="G441" s="71" t="s">
        <v>384</v>
      </c>
      <c r="H441" s="71" t="s">
        <v>79</v>
      </c>
      <c r="I441" s="71" t="s">
        <v>14</v>
      </c>
      <c r="J441" s="71" t="s">
        <v>14</v>
      </c>
      <c r="K441" s="71" t="s">
        <v>1890</v>
      </c>
      <c r="L441" s="72" t="b">
        <v>0</v>
      </c>
      <c r="M441" s="71" t="s">
        <v>127</v>
      </c>
      <c r="N441" s="71" t="s">
        <v>128</v>
      </c>
      <c r="O441" s="71" t="s">
        <v>243</v>
      </c>
      <c r="P441" s="71" t="s">
        <v>77</v>
      </c>
      <c r="Q441" s="71" t="s">
        <v>1480</v>
      </c>
      <c r="R441" s="71" t="s">
        <v>1481</v>
      </c>
      <c r="S441" s="72" t="s">
        <v>1</v>
      </c>
      <c r="T441" s="71" t="s">
        <v>14</v>
      </c>
      <c r="U441" s="71" t="s">
        <v>14</v>
      </c>
      <c r="V441" s="72" t="s">
        <v>1</v>
      </c>
      <c r="W441" s="71" t="s">
        <v>14</v>
      </c>
      <c r="X441" s="71" t="s">
        <v>14</v>
      </c>
      <c r="Y441" s="71" t="s">
        <v>14</v>
      </c>
      <c r="Z441" s="72" t="s">
        <v>1</v>
      </c>
      <c r="AA441" s="72" t="s">
        <v>1</v>
      </c>
      <c r="AB441" s="71" t="s">
        <v>14</v>
      </c>
      <c r="AC441" s="72" t="s">
        <v>0</v>
      </c>
    </row>
    <row r="442" spans="1:29" ht="32" x14ac:dyDescent="0.2">
      <c r="A442" s="71" t="s">
        <v>1358</v>
      </c>
      <c r="B442" s="47"/>
      <c r="C442" s="44" t="str">
        <f t="shared" si="6"/>
        <v>1450040700</v>
      </c>
      <c r="D442" s="71" t="s">
        <v>1358</v>
      </c>
      <c r="E442" s="71" t="s">
        <v>1358</v>
      </c>
      <c r="F442" s="71" t="s">
        <v>1773</v>
      </c>
      <c r="G442" s="71" t="s">
        <v>444</v>
      </c>
      <c r="H442" s="71" t="s">
        <v>79</v>
      </c>
      <c r="I442" s="71" t="s">
        <v>14</v>
      </c>
      <c r="J442" s="71" t="s">
        <v>14</v>
      </c>
      <c r="K442" s="71" t="s">
        <v>1890</v>
      </c>
      <c r="L442" s="72" t="b">
        <v>0</v>
      </c>
      <c r="M442" s="71" t="s">
        <v>69</v>
      </c>
      <c r="N442" s="71" t="s">
        <v>70</v>
      </c>
      <c r="O442" s="71" t="s">
        <v>243</v>
      </c>
      <c r="P442" s="71" t="s">
        <v>72</v>
      </c>
      <c r="Q442" s="71" t="s">
        <v>1480</v>
      </c>
      <c r="R442" s="71" t="s">
        <v>1481</v>
      </c>
      <c r="S442" s="72" t="s">
        <v>1</v>
      </c>
      <c r="T442" s="71" t="s">
        <v>14</v>
      </c>
      <c r="U442" s="71" t="s">
        <v>14</v>
      </c>
      <c r="V442" s="72" t="s">
        <v>1</v>
      </c>
      <c r="W442" s="71" t="s">
        <v>14</v>
      </c>
      <c r="X442" s="71" t="s">
        <v>14</v>
      </c>
      <c r="Y442" s="71" t="s">
        <v>14</v>
      </c>
      <c r="Z442" s="72" t="s">
        <v>1</v>
      </c>
      <c r="AA442" s="72" t="s">
        <v>1</v>
      </c>
      <c r="AB442" s="71" t="s">
        <v>1610</v>
      </c>
      <c r="AC442" s="72" t="s">
        <v>0</v>
      </c>
    </row>
    <row r="443" spans="1:29" ht="32" x14ac:dyDescent="0.2">
      <c r="A443" s="71" t="s">
        <v>1359</v>
      </c>
      <c r="B443" s="47"/>
      <c r="C443" s="44" t="str">
        <f t="shared" si="6"/>
        <v>1450040801</v>
      </c>
      <c r="D443" s="71" t="s">
        <v>1359</v>
      </c>
      <c r="E443" s="71" t="s">
        <v>1359</v>
      </c>
      <c r="F443" s="71" t="s">
        <v>1638</v>
      </c>
      <c r="G443" s="71" t="s">
        <v>557</v>
      </c>
      <c r="H443" s="71" t="s">
        <v>79</v>
      </c>
      <c r="I443" s="71" t="s">
        <v>14</v>
      </c>
      <c r="J443" s="71" t="s">
        <v>14</v>
      </c>
      <c r="K443" s="71" t="s">
        <v>1909</v>
      </c>
      <c r="L443" s="72" t="b">
        <v>0</v>
      </c>
      <c r="M443" s="71" t="s">
        <v>69</v>
      </c>
      <c r="N443" s="71" t="s">
        <v>70</v>
      </c>
      <c r="O443" s="71" t="s">
        <v>243</v>
      </c>
      <c r="P443" s="71" t="s">
        <v>72</v>
      </c>
      <c r="Q443" s="71" t="s">
        <v>1480</v>
      </c>
      <c r="R443" s="71" t="s">
        <v>1481</v>
      </c>
      <c r="S443" s="72" t="s">
        <v>1</v>
      </c>
      <c r="T443" s="71" t="s">
        <v>14</v>
      </c>
      <c r="U443" s="71" t="s">
        <v>14</v>
      </c>
      <c r="V443" s="72" t="s">
        <v>1</v>
      </c>
      <c r="W443" s="71" t="s">
        <v>14</v>
      </c>
      <c r="X443" s="71" t="s">
        <v>14</v>
      </c>
      <c r="Y443" s="71" t="s">
        <v>14</v>
      </c>
      <c r="Z443" s="72" t="s">
        <v>1</v>
      </c>
      <c r="AA443" s="72" t="s">
        <v>1</v>
      </c>
      <c r="AB443" s="71" t="s">
        <v>14</v>
      </c>
      <c r="AC443" s="72" t="s">
        <v>0</v>
      </c>
    </row>
    <row r="444" spans="1:29" ht="32" x14ac:dyDescent="0.2">
      <c r="A444" s="71" t="s">
        <v>1360</v>
      </c>
      <c r="B444" s="47"/>
      <c r="C444" s="44" t="str">
        <f t="shared" si="6"/>
        <v>1511010200</v>
      </c>
      <c r="D444" s="71" t="s">
        <v>1360</v>
      </c>
      <c r="E444" s="71" t="s">
        <v>125</v>
      </c>
      <c r="F444" s="71" t="s">
        <v>1932</v>
      </c>
      <c r="G444" s="71" t="s">
        <v>131</v>
      </c>
      <c r="H444" s="71" t="s">
        <v>79</v>
      </c>
      <c r="I444" s="71" t="s">
        <v>14</v>
      </c>
      <c r="J444" s="71" t="s">
        <v>14</v>
      </c>
      <c r="K444" s="71" t="s">
        <v>1890</v>
      </c>
      <c r="L444" s="72" t="b">
        <v>0</v>
      </c>
      <c r="M444" s="71" t="s">
        <v>64</v>
      </c>
      <c r="N444" s="71" t="s">
        <v>65</v>
      </c>
      <c r="O444" s="71" t="s">
        <v>132</v>
      </c>
      <c r="P444" s="71" t="s">
        <v>32</v>
      </c>
      <c r="Q444" s="71" t="s">
        <v>1480</v>
      </c>
      <c r="R444" s="71" t="s">
        <v>1481</v>
      </c>
      <c r="S444" s="72" t="s">
        <v>1</v>
      </c>
      <c r="T444" s="71" t="s">
        <v>14</v>
      </c>
      <c r="U444" s="71" t="s">
        <v>14</v>
      </c>
      <c r="V444" s="72" t="s">
        <v>1</v>
      </c>
      <c r="W444" s="71" t="s">
        <v>14</v>
      </c>
      <c r="X444" s="71" t="s">
        <v>14</v>
      </c>
      <c r="Y444" s="71" t="s">
        <v>14</v>
      </c>
      <c r="Z444" s="72" t="s">
        <v>1</v>
      </c>
      <c r="AA444" s="72" t="s">
        <v>1</v>
      </c>
      <c r="AB444" s="71" t="s">
        <v>1762</v>
      </c>
      <c r="AC444" s="72" t="s">
        <v>0</v>
      </c>
    </row>
    <row r="445" spans="1:29" ht="32" x14ac:dyDescent="0.2">
      <c r="A445" s="71" t="s">
        <v>1361</v>
      </c>
      <c r="B445" s="47"/>
      <c r="C445" s="44" t="str">
        <f t="shared" si="6"/>
        <v>1511010307</v>
      </c>
      <c r="D445" s="71" t="s">
        <v>1361</v>
      </c>
      <c r="E445" s="71" t="s">
        <v>1361</v>
      </c>
      <c r="F445" s="71" t="s">
        <v>1644</v>
      </c>
      <c r="G445" s="71" t="s">
        <v>275</v>
      </c>
      <c r="H445" s="71" t="s">
        <v>79</v>
      </c>
      <c r="I445" s="71" t="s">
        <v>14</v>
      </c>
      <c r="J445" s="71" t="s">
        <v>14</v>
      </c>
      <c r="K445" s="71" t="s">
        <v>1890</v>
      </c>
      <c r="L445" s="72" t="b">
        <v>0</v>
      </c>
      <c r="M445" s="71" t="s">
        <v>64</v>
      </c>
      <c r="N445" s="71" t="s">
        <v>65</v>
      </c>
      <c r="O445" s="71" t="s">
        <v>66</v>
      </c>
      <c r="P445" s="71" t="s">
        <v>32</v>
      </c>
      <c r="Q445" s="71" t="s">
        <v>1480</v>
      </c>
      <c r="R445" s="71" t="s">
        <v>1481</v>
      </c>
      <c r="S445" s="72" t="s">
        <v>1</v>
      </c>
      <c r="T445" s="71" t="s">
        <v>14</v>
      </c>
      <c r="U445" s="71" t="s">
        <v>14</v>
      </c>
      <c r="V445" s="72" t="s">
        <v>1</v>
      </c>
      <c r="W445" s="71" t="s">
        <v>14</v>
      </c>
      <c r="X445" s="71" t="s">
        <v>14</v>
      </c>
      <c r="Y445" s="71" t="s">
        <v>14</v>
      </c>
      <c r="Z445" s="72" t="s">
        <v>1</v>
      </c>
      <c r="AA445" s="72" t="s">
        <v>1</v>
      </c>
      <c r="AB445" s="71" t="s">
        <v>14</v>
      </c>
      <c r="AC445" s="72" t="s">
        <v>0</v>
      </c>
    </row>
    <row r="446" spans="1:29" ht="32" x14ac:dyDescent="0.2">
      <c r="A446" s="71" t="s">
        <v>1362</v>
      </c>
      <c r="B446" s="47"/>
      <c r="C446" s="44" t="str">
        <f t="shared" si="6"/>
        <v>1511020101</v>
      </c>
      <c r="D446" s="71" t="s">
        <v>1362</v>
      </c>
      <c r="E446" s="71" t="s">
        <v>1362</v>
      </c>
      <c r="F446" s="71" t="s">
        <v>1645</v>
      </c>
      <c r="G446" s="71" t="s">
        <v>277</v>
      </c>
      <c r="H446" s="71" t="s">
        <v>79</v>
      </c>
      <c r="I446" s="71" t="s">
        <v>14</v>
      </c>
      <c r="J446" s="71" t="s">
        <v>14</v>
      </c>
      <c r="K446" s="71" t="s">
        <v>1890</v>
      </c>
      <c r="L446" s="72" t="b">
        <v>0</v>
      </c>
      <c r="M446" s="71" t="s">
        <v>64</v>
      </c>
      <c r="N446" s="71" t="s">
        <v>65</v>
      </c>
      <c r="O446" s="71" t="s">
        <v>66</v>
      </c>
      <c r="P446" s="71" t="s">
        <v>32</v>
      </c>
      <c r="Q446" s="71" t="s">
        <v>1480</v>
      </c>
      <c r="R446" s="71" t="s">
        <v>1481</v>
      </c>
      <c r="S446" s="72" t="s">
        <v>1</v>
      </c>
      <c r="T446" s="71" t="s">
        <v>14</v>
      </c>
      <c r="U446" s="71" t="s">
        <v>14</v>
      </c>
      <c r="V446" s="72" t="s">
        <v>1</v>
      </c>
      <c r="W446" s="71" t="s">
        <v>14</v>
      </c>
      <c r="X446" s="71" t="s">
        <v>14</v>
      </c>
      <c r="Y446" s="71" t="s">
        <v>14</v>
      </c>
      <c r="Z446" s="72" t="s">
        <v>1</v>
      </c>
      <c r="AA446" s="72" t="s">
        <v>1</v>
      </c>
      <c r="AB446" s="71" t="s">
        <v>14</v>
      </c>
      <c r="AC446" s="72" t="s">
        <v>0</v>
      </c>
    </row>
    <row r="447" spans="1:29" ht="32" x14ac:dyDescent="0.2">
      <c r="A447" s="71" t="s">
        <v>1363</v>
      </c>
      <c r="B447" s="47"/>
      <c r="C447" s="44" t="str">
        <f t="shared" si="6"/>
        <v>1511080200</v>
      </c>
      <c r="D447" s="71" t="s">
        <v>1363</v>
      </c>
      <c r="E447" s="71" t="s">
        <v>2013</v>
      </c>
      <c r="F447" s="71" t="s">
        <v>1812</v>
      </c>
      <c r="G447" s="71" t="s">
        <v>330</v>
      </c>
      <c r="H447" s="71" t="s">
        <v>79</v>
      </c>
      <c r="I447" s="71" t="s">
        <v>14</v>
      </c>
      <c r="J447" s="71" t="s">
        <v>14</v>
      </c>
      <c r="K447" s="71" t="s">
        <v>1890</v>
      </c>
      <c r="L447" s="72" t="b">
        <v>0</v>
      </c>
      <c r="M447" s="71" t="s">
        <v>64</v>
      </c>
      <c r="N447" s="71" t="s">
        <v>65</v>
      </c>
      <c r="O447" s="71" t="s">
        <v>66</v>
      </c>
      <c r="P447" s="71" t="s">
        <v>72</v>
      </c>
      <c r="Q447" s="71" t="s">
        <v>1480</v>
      </c>
      <c r="R447" s="71" t="s">
        <v>1481</v>
      </c>
      <c r="S447" s="72" t="s">
        <v>1</v>
      </c>
      <c r="T447" s="71" t="s">
        <v>14</v>
      </c>
      <c r="U447" s="71" t="s">
        <v>14</v>
      </c>
      <c r="V447" s="72" t="s">
        <v>1</v>
      </c>
      <c r="W447" s="71" t="s">
        <v>14</v>
      </c>
      <c r="X447" s="71" t="s">
        <v>14</v>
      </c>
      <c r="Y447" s="71" t="s">
        <v>1910</v>
      </c>
      <c r="Z447" s="72" t="s">
        <v>1</v>
      </c>
      <c r="AA447" s="72" t="s">
        <v>1</v>
      </c>
      <c r="AB447" s="71" t="s">
        <v>1691</v>
      </c>
      <c r="AC447" s="72" t="s">
        <v>0</v>
      </c>
    </row>
    <row r="448" spans="1:29" ht="32" x14ac:dyDescent="0.2">
      <c r="A448" s="71" t="s">
        <v>2014</v>
      </c>
      <c r="B448" s="47"/>
      <c r="C448" s="44" t="str">
        <f t="shared" si="6"/>
        <v>1511090200</v>
      </c>
      <c r="D448" s="71" t="s">
        <v>2014</v>
      </c>
      <c r="E448" s="71" t="s">
        <v>1818</v>
      </c>
      <c r="F448" s="71" t="s">
        <v>1653</v>
      </c>
      <c r="G448" s="71" t="s">
        <v>1911</v>
      </c>
      <c r="H448" s="71" t="s">
        <v>79</v>
      </c>
      <c r="I448" s="71" t="s">
        <v>14</v>
      </c>
      <c r="J448" s="71" t="s">
        <v>14</v>
      </c>
      <c r="K448" s="71" t="s">
        <v>1890</v>
      </c>
      <c r="L448" s="72" t="b">
        <v>0</v>
      </c>
      <c r="M448" s="71" t="s">
        <v>64</v>
      </c>
      <c r="N448" s="71" t="s">
        <v>65</v>
      </c>
      <c r="O448" s="71" t="s">
        <v>66</v>
      </c>
      <c r="P448" s="71" t="s">
        <v>32</v>
      </c>
      <c r="Q448" s="71" t="s">
        <v>1480</v>
      </c>
      <c r="R448" s="71" t="s">
        <v>1481</v>
      </c>
      <c r="S448" s="72" t="s">
        <v>1</v>
      </c>
      <c r="T448" s="71" t="s">
        <v>14</v>
      </c>
      <c r="U448" s="71" t="s">
        <v>14</v>
      </c>
      <c r="V448" s="72" t="s">
        <v>1</v>
      </c>
      <c r="W448" s="71" t="s">
        <v>14</v>
      </c>
      <c r="X448" s="71" t="s">
        <v>14</v>
      </c>
      <c r="Y448" s="71" t="s">
        <v>14</v>
      </c>
      <c r="Z448" s="72" t="s">
        <v>1</v>
      </c>
      <c r="AA448" s="72" t="s">
        <v>0</v>
      </c>
      <c r="AB448" s="71" t="s">
        <v>1821</v>
      </c>
      <c r="AC448" s="72" t="s">
        <v>0</v>
      </c>
    </row>
    <row r="449" spans="1:29" ht="32" x14ac:dyDescent="0.2">
      <c r="A449" s="71" t="s">
        <v>1364</v>
      </c>
      <c r="B449" s="47"/>
      <c r="C449" s="44" t="str">
        <f t="shared" si="6"/>
        <v>1511100112</v>
      </c>
      <c r="D449" s="71" t="s">
        <v>1364</v>
      </c>
      <c r="E449" s="71" t="s">
        <v>1364</v>
      </c>
      <c r="F449" s="71" t="s">
        <v>1655</v>
      </c>
      <c r="G449" s="71" t="s">
        <v>656</v>
      </c>
      <c r="H449" s="71" t="s">
        <v>79</v>
      </c>
      <c r="I449" s="71" t="s">
        <v>14</v>
      </c>
      <c r="J449" s="71" t="s">
        <v>14</v>
      </c>
      <c r="K449" s="71" t="s">
        <v>1890</v>
      </c>
      <c r="L449" s="72" t="b">
        <v>0</v>
      </c>
      <c r="M449" s="71" t="s">
        <v>64</v>
      </c>
      <c r="N449" s="71" t="s">
        <v>65</v>
      </c>
      <c r="O449" s="71" t="s">
        <v>66</v>
      </c>
      <c r="P449" s="71" t="s">
        <v>32</v>
      </c>
      <c r="Q449" s="71" t="s">
        <v>1480</v>
      </c>
      <c r="R449" s="71" t="s">
        <v>1481</v>
      </c>
      <c r="S449" s="72" t="s">
        <v>1</v>
      </c>
      <c r="T449" s="71" t="s">
        <v>14</v>
      </c>
      <c r="U449" s="71" t="s">
        <v>14</v>
      </c>
      <c r="V449" s="72" t="s">
        <v>1</v>
      </c>
      <c r="W449" s="71" t="s">
        <v>14</v>
      </c>
      <c r="X449" s="71" t="s">
        <v>14</v>
      </c>
      <c r="Y449" s="71" t="s">
        <v>1912</v>
      </c>
      <c r="Z449" s="72" t="s">
        <v>1</v>
      </c>
      <c r="AA449" s="72" t="s">
        <v>1</v>
      </c>
      <c r="AB449" s="71" t="s">
        <v>1691</v>
      </c>
      <c r="AC449" s="72" t="s">
        <v>0</v>
      </c>
    </row>
    <row r="450" spans="1:29" ht="32" x14ac:dyDescent="0.2">
      <c r="A450" s="71" t="s">
        <v>1365</v>
      </c>
      <c r="B450" s="47"/>
      <c r="C450" s="44" t="str">
        <f t="shared" si="6"/>
        <v>1511100300</v>
      </c>
      <c r="D450" s="71" t="s">
        <v>1365</v>
      </c>
      <c r="E450" s="71" t="s">
        <v>2015</v>
      </c>
      <c r="F450" s="71" t="s">
        <v>1656</v>
      </c>
      <c r="G450" s="71" t="s">
        <v>321</v>
      </c>
      <c r="H450" s="71" t="s">
        <v>79</v>
      </c>
      <c r="I450" s="71" t="s">
        <v>14</v>
      </c>
      <c r="J450" s="71" t="s">
        <v>14</v>
      </c>
      <c r="K450" s="71" t="s">
        <v>1890</v>
      </c>
      <c r="L450" s="72" t="b">
        <v>0</v>
      </c>
      <c r="M450" s="71" t="s">
        <v>64</v>
      </c>
      <c r="N450" s="71" t="s">
        <v>65</v>
      </c>
      <c r="O450" s="71" t="s">
        <v>66</v>
      </c>
      <c r="P450" s="71" t="s">
        <v>32</v>
      </c>
      <c r="Q450" s="71" t="s">
        <v>1480</v>
      </c>
      <c r="R450" s="71" t="s">
        <v>1481</v>
      </c>
      <c r="S450" s="72" t="s">
        <v>1</v>
      </c>
      <c r="T450" s="71" t="s">
        <v>14</v>
      </c>
      <c r="U450" s="71" t="s">
        <v>14</v>
      </c>
      <c r="V450" s="72" t="s">
        <v>1</v>
      </c>
      <c r="W450" s="71" t="s">
        <v>14</v>
      </c>
      <c r="X450" s="71" t="s">
        <v>14</v>
      </c>
      <c r="Y450" s="71" t="s">
        <v>14</v>
      </c>
      <c r="Z450" s="72" t="s">
        <v>1</v>
      </c>
      <c r="AA450" s="72" t="s">
        <v>1</v>
      </c>
      <c r="AB450" s="71" t="s">
        <v>1804</v>
      </c>
      <c r="AC450" s="72" t="s">
        <v>0</v>
      </c>
    </row>
    <row r="451" spans="1:29" ht="32" x14ac:dyDescent="0.2">
      <c r="A451" s="71" t="s">
        <v>1366</v>
      </c>
      <c r="B451" s="47"/>
      <c r="C451" s="44" t="str">
        <f t="shared" si="6"/>
        <v>1511100307</v>
      </c>
      <c r="D451" s="71" t="s">
        <v>1366</v>
      </c>
      <c r="E451" s="71" t="s">
        <v>1366</v>
      </c>
      <c r="F451" s="71" t="s">
        <v>1656</v>
      </c>
      <c r="G451" s="71" t="s">
        <v>563</v>
      </c>
      <c r="H451" s="71" t="s">
        <v>79</v>
      </c>
      <c r="I451" s="71" t="s">
        <v>14</v>
      </c>
      <c r="J451" s="71" t="s">
        <v>14</v>
      </c>
      <c r="K451" s="71" t="s">
        <v>1890</v>
      </c>
      <c r="L451" s="72" t="b">
        <v>0</v>
      </c>
      <c r="M451" s="71" t="s">
        <v>64</v>
      </c>
      <c r="N451" s="71" t="s">
        <v>65</v>
      </c>
      <c r="O451" s="71" t="s">
        <v>66</v>
      </c>
      <c r="P451" s="71" t="s">
        <v>32</v>
      </c>
      <c r="Q451" s="71" t="s">
        <v>1480</v>
      </c>
      <c r="R451" s="71" t="s">
        <v>1481</v>
      </c>
      <c r="S451" s="72" t="s">
        <v>1</v>
      </c>
      <c r="T451" s="71" t="s">
        <v>14</v>
      </c>
      <c r="U451" s="71" t="s">
        <v>14</v>
      </c>
      <c r="V451" s="72" t="s">
        <v>1</v>
      </c>
      <c r="W451" s="71" t="s">
        <v>14</v>
      </c>
      <c r="X451" s="71" t="s">
        <v>14</v>
      </c>
      <c r="Y451" s="71" t="s">
        <v>1913</v>
      </c>
      <c r="Z451" s="72" t="s">
        <v>1</v>
      </c>
      <c r="AA451" s="72" t="s">
        <v>1</v>
      </c>
      <c r="AB451" s="71" t="s">
        <v>1691</v>
      </c>
      <c r="AC451" s="72" t="s">
        <v>0</v>
      </c>
    </row>
    <row r="452" spans="1:29" ht="32" x14ac:dyDescent="0.2">
      <c r="A452" s="71" t="s">
        <v>1367</v>
      </c>
      <c r="B452" s="47"/>
      <c r="C452" s="44" t="str">
        <f t="shared" ref="C452:C514" si="7">CONCATENATE(B452,A452)</f>
        <v>1511100308</v>
      </c>
      <c r="D452" s="71" t="s">
        <v>1367</v>
      </c>
      <c r="E452" s="71" t="s">
        <v>1367</v>
      </c>
      <c r="F452" s="71" t="s">
        <v>1656</v>
      </c>
      <c r="G452" s="71" t="s">
        <v>319</v>
      </c>
      <c r="H452" s="71" t="s">
        <v>79</v>
      </c>
      <c r="I452" s="71" t="s">
        <v>14</v>
      </c>
      <c r="J452" s="71" t="s">
        <v>14</v>
      </c>
      <c r="K452" s="71" t="s">
        <v>1890</v>
      </c>
      <c r="L452" s="72" t="b">
        <v>0</v>
      </c>
      <c r="M452" s="71" t="s">
        <v>64</v>
      </c>
      <c r="N452" s="71" t="s">
        <v>65</v>
      </c>
      <c r="O452" s="71" t="s">
        <v>66</v>
      </c>
      <c r="P452" s="71" t="s">
        <v>32</v>
      </c>
      <c r="Q452" s="71" t="s">
        <v>1480</v>
      </c>
      <c r="R452" s="71" t="s">
        <v>1481</v>
      </c>
      <c r="S452" s="72" t="s">
        <v>1</v>
      </c>
      <c r="T452" s="71" t="s">
        <v>14</v>
      </c>
      <c r="U452" s="71" t="s">
        <v>14</v>
      </c>
      <c r="V452" s="72" t="s">
        <v>1</v>
      </c>
      <c r="W452" s="71" t="s">
        <v>14</v>
      </c>
      <c r="X452" s="71" t="s">
        <v>14</v>
      </c>
      <c r="Y452" s="71" t="s">
        <v>14</v>
      </c>
      <c r="Z452" s="72" t="s">
        <v>1</v>
      </c>
      <c r="AA452" s="72" t="s">
        <v>1</v>
      </c>
      <c r="AB452" s="71" t="s">
        <v>1611</v>
      </c>
      <c r="AC452" s="72" t="s">
        <v>0</v>
      </c>
    </row>
    <row r="453" spans="1:29" ht="32" x14ac:dyDescent="0.2">
      <c r="A453" s="71" t="s">
        <v>1368</v>
      </c>
      <c r="B453" s="47"/>
      <c r="C453" s="44" t="str">
        <f t="shared" si="7"/>
        <v>1511100400</v>
      </c>
      <c r="D453" s="71" t="s">
        <v>1368</v>
      </c>
      <c r="E453" s="71" t="s">
        <v>2016</v>
      </c>
      <c r="F453" s="71" t="s">
        <v>2017</v>
      </c>
      <c r="G453" s="71" t="s">
        <v>561</v>
      </c>
      <c r="H453" s="71" t="s">
        <v>79</v>
      </c>
      <c r="I453" s="71" t="s">
        <v>14</v>
      </c>
      <c r="J453" s="71" t="s">
        <v>14</v>
      </c>
      <c r="K453" s="71" t="s">
        <v>1890</v>
      </c>
      <c r="L453" s="72" t="b">
        <v>0</v>
      </c>
      <c r="M453" s="71" t="s">
        <v>64</v>
      </c>
      <c r="N453" s="71" t="s">
        <v>65</v>
      </c>
      <c r="O453" s="71" t="s">
        <v>66</v>
      </c>
      <c r="P453" s="71" t="s">
        <v>72</v>
      </c>
      <c r="Q453" s="71" t="s">
        <v>1480</v>
      </c>
      <c r="R453" s="71" t="s">
        <v>1481</v>
      </c>
      <c r="S453" s="72" t="s">
        <v>1</v>
      </c>
      <c r="T453" s="71" t="s">
        <v>14</v>
      </c>
      <c r="U453" s="71" t="s">
        <v>14</v>
      </c>
      <c r="V453" s="72" t="s">
        <v>1</v>
      </c>
      <c r="W453" s="71" t="s">
        <v>14</v>
      </c>
      <c r="X453" s="71" t="s">
        <v>14</v>
      </c>
      <c r="Y453" s="71" t="s">
        <v>1914</v>
      </c>
      <c r="Z453" s="72" t="s">
        <v>1</v>
      </c>
      <c r="AA453" s="72" t="s">
        <v>1</v>
      </c>
      <c r="AB453" s="71" t="s">
        <v>1610</v>
      </c>
      <c r="AC453" s="72" t="s">
        <v>0</v>
      </c>
    </row>
    <row r="454" spans="1:29" ht="32" x14ac:dyDescent="0.2">
      <c r="A454" s="71" t="s">
        <v>1369</v>
      </c>
      <c r="B454" s="47"/>
      <c r="C454" s="44" t="str">
        <f t="shared" si="7"/>
        <v>1511100509</v>
      </c>
      <c r="D454" s="71" t="s">
        <v>1369</v>
      </c>
      <c r="E454" s="71" t="s">
        <v>1369</v>
      </c>
      <c r="F454" s="71" t="s">
        <v>1934</v>
      </c>
      <c r="G454" s="71" t="s">
        <v>756</v>
      </c>
      <c r="H454" s="71" t="s">
        <v>79</v>
      </c>
      <c r="I454" s="71" t="s">
        <v>14</v>
      </c>
      <c r="J454" s="71" t="s">
        <v>14</v>
      </c>
      <c r="K454" s="71" t="s">
        <v>1890</v>
      </c>
      <c r="L454" s="72" t="b">
        <v>0</v>
      </c>
      <c r="M454" s="71" t="s">
        <v>64</v>
      </c>
      <c r="N454" s="71" t="s">
        <v>65</v>
      </c>
      <c r="O454" s="71" t="s">
        <v>66</v>
      </c>
      <c r="P454" s="71" t="s">
        <v>72</v>
      </c>
      <c r="Q454" s="71" t="s">
        <v>1480</v>
      </c>
      <c r="R454" s="71" t="s">
        <v>1481</v>
      </c>
      <c r="S454" s="72" t="s">
        <v>1</v>
      </c>
      <c r="T454" s="71" t="s">
        <v>14</v>
      </c>
      <c r="U454" s="71" t="s">
        <v>14</v>
      </c>
      <c r="V454" s="72" t="s">
        <v>1</v>
      </c>
      <c r="W454" s="71" t="s">
        <v>14</v>
      </c>
      <c r="X454" s="71" t="s">
        <v>14</v>
      </c>
      <c r="Y454" s="71" t="s">
        <v>1915</v>
      </c>
      <c r="Z454" s="72" t="s">
        <v>1</v>
      </c>
      <c r="AA454" s="72" t="s">
        <v>1</v>
      </c>
      <c r="AB454" s="71" t="s">
        <v>1691</v>
      </c>
      <c r="AC454" s="72" t="s">
        <v>0</v>
      </c>
    </row>
    <row r="455" spans="1:29" ht="32" x14ac:dyDescent="0.2">
      <c r="A455" s="71" t="s">
        <v>1370</v>
      </c>
      <c r="B455" s="47"/>
      <c r="C455" s="44" t="str">
        <f t="shared" si="7"/>
        <v>1530700100</v>
      </c>
      <c r="D455" s="71" t="s">
        <v>1370</v>
      </c>
      <c r="E455" s="71" t="s">
        <v>2018</v>
      </c>
      <c r="F455" s="71" t="s">
        <v>1935</v>
      </c>
      <c r="G455" s="71" t="s">
        <v>324</v>
      </c>
      <c r="H455" s="71" t="s">
        <v>79</v>
      </c>
      <c r="I455" s="71" t="s">
        <v>14</v>
      </c>
      <c r="J455" s="71" t="s">
        <v>14</v>
      </c>
      <c r="K455" s="71" t="s">
        <v>1890</v>
      </c>
      <c r="L455" s="72" t="b">
        <v>0</v>
      </c>
      <c r="M455" s="71" t="s">
        <v>64</v>
      </c>
      <c r="N455" s="71" t="s">
        <v>65</v>
      </c>
      <c r="O455" s="71" t="s">
        <v>66</v>
      </c>
      <c r="P455" s="71" t="s">
        <v>32</v>
      </c>
      <c r="Q455" s="71" t="s">
        <v>1480</v>
      </c>
      <c r="R455" s="71" t="s">
        <v>1481</v>
      </c>
      <c r="S455" s="72" t="s">
        <v>1</v>
      </c>
      <c r="T455" s="71" t="s">
        <v>14</v>
      </c>
      <c r="U455" s="71" t="s">
        <v>14</v>
      </c>
      <c r="V455" s="72" t="s">
        <v>1</v>
      </c>
      <c r="W455" s="71" t="s">
        <v>14</v>
      </c>
      <c r="X455" s="71" t="s">
        <v>14</v>
      </c>
      <c r="Y455" s="71" t="s">
        <v>14</v>
      </c>
      <c r="Z455" s="72" t="s">
        <v>1</v>
      </c>
      <c r="AA455" s="72" t="s">
        <v>1</v>
      </c>
      <c r="AB455" s="71" t="s">
        <v>1695</v>
      </c>
      <c r="AC455" s="72" t="s">
        <v>0</v>
      </c>
    </row>
    <row r="456" spans="1:29" ht="32" x14ac:dyDescent="0.2">
      <c r="A456" s="71" t="s">
        <v>1371</v>
      </c>
      <c r="B456" s="47"/>
      <c r="C456" s="44" t="str">
        <f t="shared" si="7"/>
        <v>1530700101</v>
      </c>
      <c r="D456" s="71" t="s">
        <v>1371</v>
      </c>
      <c r="E456" s="71" t="s">
        <v>2019</v>
      </c>
      <c r="F456" s="71" t="s">
        <v>1935</v>
      </c>
      <c r="G456" s="71" t="s">
        <v>223</v>
      </c>
      <c r="H456" s="71" t="s">
        <v>79</v>
      </c>
      <c r="I456" s="71" t="s">
        <v>14</v>
      </c>
      <c r="J456" s="71" t="s">
        <v>14</v>
      </c>
      <c r="K456" s="71" t="s">
        <v>1890</v>
      </c>
      <c r="L456" s="72" t="b">
        <v>0</v>
      </c>
      <c r="M456" s="71" t="s">
        <v>64</v>
      </c>
      <c r="N456" s="71" t="s">
        <v>65</v>
      </c>
      <c r="O456" s="71" t="s">
        <v>71</v>
      </c>
      <c r="P456" s="71" t="s">
        <v>32</v>
      </c>
      <c r="Q456" s="71" t="s">
        <v>1480</v>
      </c>
      <c r="R456" s="71" t="s">
        <v>1481</v>
      </c>
      <c r="S456" s="72" t="s">
        <v>1</v>
      </c>
      <c r="T456" s="71" t="s">
        <v>14</v>
      </c>
      <c r="U456" s="71" t="s">
        <v>14</v>
      </c>
      <c r="V456" s="72" t="s">
        <v>1</v>
      </c>
      <c r="W456" s="71" t="s">
        <v>14</v>
      </c>
      <c r="X456" s="71" t="s">
        <v>14</v>
      </c>
      <c r="Y456" s="71" t="s">
        <v>14</v>
      </c>
      <c r="Z456" s="72" t="s">
        <v>1</v>
      </c>
      <c r="AA456" s="72" t="s">
        <v>1</v>
      </c>
      <c r="AB456" s="71" t="s">
        <v>1636</v>
      </c>
      <c r="AC456" s="72" t="s">
        <v>0</v>
      </c>
    </row>
    <row r="457" spans="1:29" ht="32" x14ac:dyDescent="0.2">
      <c r="A457" s="71" t="s">
        <v>1372</v>
      </c>
      <c r="B457" s="47"/>
      <c r="C457" s="44" t="str">
        <f t="shared" si="7"/>
        <v>1530710200</v>
      </c>
      <c r="D457" s="71" t="s">
        <v>1372</v>
      </c>
      <c r="E457" s="71" t="s">
        <v>2020</v>
      </c>
      <c r="F457" s="71" t="s">
        <v>1825</v>
      </c>
      <c r="G457" s="71" t="s">
        <v>215</v>
      </c>
      <c r="H457" s="71" t="s">
        <v>79</v>
      </c>
      <c r="I457" s="71" t="s">
        <v>14</v>
      </c>
      <c r="J457" s="71" t="s">
        <v>14</v>
      </c>
      <c r="K457" s="71" t="s">
        <v>1890</v>
      </c>
      <c r="L457" s="72" t="b">
        <v>0</v>
      </c>
      <c r="M457" s="71" t="s">
        <v>75</v>
      </c>
      <c r="N457" s="71" t="s">
        <v>76</v>
      </c>
      <c r="O457" s="71" t="s">
        <v>66</v>
      </c>
      <c r="P457" s="71" t="s">
        <v>72</v>
      </c>
      <c r="Q457" s="71" t="s">
        <v>1480</v>
      </c>
      <c r="R457" s="71" t="s">
        <v>1481</v>
      </c>
      <c r="S457" s="72" t="s">
        <v>1</v>
      </c>
      <c r="T457" s="71" t="s">
        <v>14</v>
      </c>
      <c r="U457" s="71" t="s">
        <v>14</v>
      </c>
      <c r="V457" s="72" t="s">
        <v>1</v>
      </c>
      <c r="W457" s="71" t="s">
        <v>14</v>
      </c>
      <c r="X457" s="71" t="s">
        <v>14</v>
      </c>
      <c r="Y457" s="71" t="s">
        <v>14</v>
      </c>
      <c r="Z457" s="72" t="s">
        <v>1</v>
      </c>
      <c r="AA457" s="72" t="s">
        <v>1</v>
      </c>
      <c r="AB457" s="71" t="s">
        <v>1613</v>
      </c>
      <c r="AC457" s="72" t="s">
        <v>0</v>
      </c>
    </row>
    <row r="458" spans="1:29" ht="32" x14ac:dyDescent="0.2">
      <c r="A458" s="71" t="s">
        <v>1373</v>
      </c>
      <c r="B458" s="47"/>
      <c r="C458" s="44" t="str">
        <f t="shared" si="7"/>
        <v>1550041100</v>
      </c>
      <c r="D458" s="71" t="s">
        <v>1373</v>
      </c>
      <c r="E458" s="71" t="s">
        <v>1373</v>
      </c>
      <c r="F458" s="71" t="s">
        <v>1661</v>
      </c>
      <c r="G458" s="71" t="s">
        <v>474</v>
      </c>
      <c r="H458" s="71" t="s">
        <v>79</v>
      </c>
      <c r="I458" s="71" t="s">
        <v>14</v>
      </c>
      <c r="J458" s="71" t="s">
        <v>14</v>
      </c>
      <c r="K458" s="71" t="s">
        <v>1890</v>
      </c>
      <c r="L458" s="72" t="b">
        <v>0</v>
      </c>
      <c r="M458" s="71" t="s">
        <v>64</v>
      </c>
      <c r="N458" s="71" t="s">
        <v>65</v>
      </c>
      <c r="O458" s="71" t="s">
        <v>66</v>
      </c>
      <c r="P458" s="71" t="s">
        <v>72</v>
      </c>
      <c r="Q458" s="71" t="s">
        <v>1480</v>
      </c>
      <c r="R458" s="71" t="s">
        <v>1481</v>
      </c>
      <c r="S458" s="72" t="s">
        <v>1</v>
      </c>
      <c r="T458" s="71" t="s">
        <v>14</v>
      </c>
      <c r="U458" s="71" t="s">
        <v>14</v>
      </c>
      <c r="V458" s="72" t="s">
        <v>1</v>
      </c>
      <c r="W458" s="71" t="s">
        <v>14</v>
      </c>
      <c r="X458" s="71" t="s">
        <v>14</v>
      </c>
      <c r="Y458" s="71" t="s">
        <v>14</v>
      </c>
      <c r="Z458" s="72" t="s">
        <v>1</v>
      </c>
      <c r="AA458" s="72" t="s">
        <v>1</v>
      </c>
      <c r="AB458" s="71" t="s">
        <v>1610</v>
      </c>
      <c r="AC458" s="72" t="s">
        <v>0</v>
      </c>
    </row>
    <row r="459" spans="1:29" ht="32" x14ac:dyDescent="0.2">
      <c r="A459" s="71" t="s">
        <v>1374</v>
      </c>
      <c r="B459" s="47"/>
      <c r="C459" s="44" t="str">
        <f t="shared" si="7"/>
        <v>1551070500</v>
      </c>
      <c r="D459" s="71" t="s">
        <v>1374</v>
      </c>
      <c r="E459" s="71" t="s">
        <v>2021</v>
      </c>
      <c r="F459" s="71" t="s">
        <v>1940</v>
      </c>
      <c r="G459" s="71" t="s">
        <v>617</v>
      </c>
      <c r="H459" s="71" t="s">
        <v>79</v>
      </c>
      <c r="I459" s="71" t="s">
        <v>14</v>
      </c>
      <c r="J459" s="71" t="s">
        <v>14</v>
      </c>
      <c r="K459" s="71" t="s">
        <v>1890</v>
      </c>
      <c r="L459" s="72" t="b">
        <v>0</v>
      </c>
      <c r="M459" s="71" t="s">
        <v>75</v>
      </c>
      <c r="N459" s="71" t="s">
        <v>76</v>
      </c>
      <c r="O459" s="71" t="s">
        <v>66</v>
      </c>
      <c r="P459" s="71" t="s">
        <v>72</v>
      </c>
      <c r="Q459" s="71" t="s">
        <v>1480</v>
      </c>
      <c r="R459" s="71" t="s">
        <v>1481</v>
      </c>
      <c r="S459" s="72" t="s">
        <v>1</v>
      </c>
      <c r="T459" s="71" t="s">
        <v>14</v>
      </c>
      <c r="U459" s="71" t="s">
        <v>14</v>
      </c>
      <c r="V459" s="72" t="s">
        <v>1</v>
      </c>
      <c r="W459" s="71" t="s">
        <v>14</v>
      </c>
      <c r="X459" s="71" t="s">
        <v>14</v>
      </c>
      <c r="Y459" s="71" t="s">
        <v>14</v>
      </c>
      <c r="Z459" s="72" t="s">
        <v>1</v>
      </c>
      <c r="AA459" s="72" t="s">
        <v>1</v>
      </c>
      <c r="AB459" s="71" t="s">
        <v>1627</v>
      </c>
      <c r="AC459" s="72" t="s">
        <v>0</v>
      </c>
    </row>
    <row r="460" spans="1:29" ht="32" x14ac:dyDescent="0.2">
      <c r="A460" s="71" t="s">
        <v>1375</v>
      </c>
      <c r="B460" s="47"/>
      <c r="C460" s="44" t="str">
        <f t="shared" si="7"/>
        <v>1552020102</v>
      </c>
      <c r="D460" s="71" t="s">
        <v>1375</v>
      </c>
      <c r="E460" s="71" t="s">
        <v>1375</v>
      </c>
      <c r="F460" s="71" t="s">
        <v>1664</v>
      </c>
      <c r="G460" s="71" t="s">
        <v>214</v>
      </c>
      <c r="H460" s="71" t="s">
        <v>79</v>
      </c>
      <c r="I460" s="71" t="s">
        <v>14</v>
      </c>
      <c r="J460" s="71" t="s">
        <v>14</v>
      </c>
      <c r="K460" s="71" t="s">
        <v>1890</v>
      </c>
      <c r="L460" s="72" t="b">
        <v>0</v>
      </c>
      <c r="M460" s="71" t="s">
        <v>75</v>
      </c>
      <c r="N460" s="71" t="s">
        <v>76</v>
      </c>
      <c r="O460" s="71" t="s">
        <v>66</v>
      </c>
      <c r="P460" s="71" t="s">
        <v>32</v>
      </c>
      <c r="Q460" s="71" t="s">
        <v>1480</v>
      </c>
      <c r="R460" s="71" t="s">
        <v>1481</v>
      </c>
      <c r="S460" s="72" t="s">
        <v>1</v>
      </c>
      <c r="T460" s="71" t="s">
        <v>14</v>
      </c>
      <c r="U460" s="71" t="s">
        <v>14</v>
      </c>
      <c r="V460" s="72" t="s">
        <v>1</v>
      </c>
      <c r="W460" s="71" t="s">
        <v>14</v>
      </c>
      <c r="X460" s="71" t="s">
        <v>14</v>
      </c>
      <c r="Y460" s="71" t="s">
        <v>14</v>
      </c>
      <c r="Z460" s="72" t="s">
        <v>1</v>
      </c>
      <c r="AA460" s="72" t="s">
        <v>1</v>
      </c>
      <c r="AB460" s="71" t="s">
        <v>14</v>
      </c>
      <c r="AC460" s="72" t="s">
        <v>0</v>
      </c>
    </row>
    <row r="461" spans="1:29" ht="32" x14ac:dyDescent="0.2">
      <c r="A461" s="71" t="s">
        <v>1376</v>
      </c>
      <c r="B461" s="47"/>
      <c r="C461" s="44" t="str">
        <f t="shared" si="7"/>
        <v>1552020401</v>
      </c>
      <c r="D461" s="71" t="s">
        <v>1376</v>
      </c>
      <c r="E461" s="71" t="s">
        <v>1376</v>
      </c>
      <c r="F461" s="71" t="s">
        <v>1844</v>
      </c>
      <c r="G461" s="71" t="s">
        <v>665</v>
      </c>
      <c r="H461" s="71" t="s">
        <v>79</v>
      </c>
      <c r="I461" s="71" t="s">
        <v>14</v>
      </c>
      <c r="J461" s="71" t="s">
        <v>14</v>
      </c>
      <c r="K461" s="71" t="s">
        <v>1890</v>
      </c>
      <c r="L461" s="72" t="b">
        <v>0</v>
      </c>
      <c r="M461" s="71" t="s">
        <v>75</v>
      </c>
      <c r="N461" s="71" t="s">
        <v>76</v>
      </c>
      <c r="O461" s="71" t="s">
        <v>66</v>
      </c>
      <c r="P461" s="71" t="s">
        <v>72</v>
      </c>
      <c r="Q461" s="71" t="s">
        <v>1480</v>
      </c>
      <c r="R461" s="71" t="s">
        <v>1481</v>
      </c>
      <c r="S461" s="72" t="s">
        <v>1</v>
      </c>
      <c r="T461" s="71" t="s">
        <v>14</v>
      </c>
      <c r="U461" s="71" t="s">
        <v>14</v>
      </c>
      <c r="V461" s="72" t="s">
        <v>1</v>
      </c>
      <c r="W461" s="71" t="s">
        <v>14</v>
      </c>
      <c r="X461" s="71" t="s">
        <v>14</v>
      </c>
      <c r="Y461" s="71" t="s">
        <v>1916</v>
      </c>
      <c r="Z461" s="72" t="s">
        <v>1</v>
      </c>
      <c r="AA461" s="72" t="s">
        <v>1</v>
      </c>
      <c r="AB461" s="71" t="s">
        <v>1654</v>
      </c>
      <c r="AC461" s="72" t="s">
        <v>0</v>
      </c>
    </row>
    <row r="462" spans="1:29" ht="32" x14ac:dyDescent="0.2">
      <c r="A462" s="71" t="s">
        <v>1377</v>
      </c>
      <c r="B462" s="47"/>
      <c r="C462" s="44" t="str">
        <f t="shared" si="7"/>
        <v>1552030201</v>
      </c>
      <c r="D462" s="71" t="s">
        <v>1377</v>
      </c>
      <c r="E462" s="71" t="s">
        <v>1377</v>
      </c>
      <c r="F462" s="71" t="s">
        <v>1665</v>
      </c>
      <c r="G462" s="71" t="s">
        <v>78</v>
      </c>
      <c r="H462" s="71" t="s">
        <v>79</v>
      </c>
      <c r="I462" s="71" t="s">
        <v>14</v>
      </c>
      <c r="J462" s="71" t="s">
        <v>14</v>
      </c>
      <c r="K462" s="71" t="s">
        <v>1890</v>
      </c>
      <c r="L462" s="72" t="b">
        <v>0</v>
      </c>
      <c r="M462" s="71" t="s">
        <v>75</v>
      </c>
      <c r="N462" s="71" t="s">
        <v>76</v>
      </c>
      <c r="O462" s="71" t="s">
        <v>66</v>
      </c>
      <c r="P462" s="71" t="s">
        <v>77</v>
      </c>
      <c r="Q462" s="71" t="s">
        <v>1480</v>
      </c>
      <c r="R462" s="71" t="s">
        <v>1481</v>
      </c>
      <c r="S462" s="72" t="s">
        <v>1</v>
      </c>
      <c r="T462" s="71" t="s">
        <v>14</v>
      </c>
      <c r="U462" s="71" t="s">
        <v>14</v>
      </c>
      <c r="V462" s="72" t="s">
        <v>1</v>
      </c>
      <c r="W462" s="71" t="s">
        <v>14</v>
      </c>
      <c r="X462" s="71" t="s">
        <v>14</v>
      </c>
      <c r="Y462" s="71" t="s">
        <v>1917</v>
      </c>
      <c r="Z462" s="72" t="s">
        <v>1</v>
      </c>
      <c r="AA462" s="72" t="s">
        <v>1</v>
      </c>
      <c r="AB462" s="71" t="s">
        <v>1654</v>
      </c>
      <c r="AC462" s="72" t="s">
        <v>0</v>
      </c>
    </row>
    <row r="463" spans="1:29" ht="32" x14ac:dyDescent="0.2">
      <c r="A463" s="71" t="s">
        <v>1378</v>
      </c>
      <c r="B463" s="47"/>
      <c r="C463" s="44" t="str">
        <f t="shared" si="7"/>
        <v>1552070308</v>
      </c>
      <c r="D463" s="71" t="s">
        <v>1378</v>
      </c>
      <c r="E463" s="71" t="s">
        <v>1378</v>
      </c>
      <c r="F463" s="71" t="s">
        <v>1947</v>
      </c>
      <c r="G463" s="71" t="s">
        <v>219</v>
      </c>
      <c r="H463" s="71" t="s">
        <v>79</v>
      </c>
      <c r="I463" s="71" t="s">
        <v>14</v>
      </c>
      <c r="J463" s="71" t="s">
        <v>14</v>
      </c>
      <c r="K463" s="71" t="s">
        <v>1890</v>
      </c>
      <c r="L463" s="72" t="b">
        <v>0</v>
      </c>
      <c r="M463" s="71" t="s">
        <v>75</v>
      </c>
      <c r="N463" s="71" t="s">
        <v>76</v>
      </c>
      <c r="O463" s="71" t="s">
        <v>220</v>
      </c>
      <c r="P463" s="71" t="s">
        <v>72</v>
      </c>
      <c r="Q463" s="71" t="s">
        <v>1480</v>
      </c>
      <c r="R463" s="71" t="s">
        <v>1481</v>
      </c>
      <c r="S463" s="72" t="s">
        <v>1</v>
      </c>
      <c r="T463" s="71" t="s">
        <v>14</v>
      </c>
      <c r="U463" s="71" t="s">
        <v>14</v>
      </c>
      <c r="V463" s="72" t="s">
        <v>1</v>
      </c>
      <c r="W463" s="71" t="s">
        <v>14</v>
      </c>
      <c r="X463" s="71" t="s">
        <v>14</v>
      </c>
      <c r="Y463" s="71" t="s">
        <v>14</v>
      </c>
      <c r="Z463" s="72" t="s">
        <v>1</v>
      </c>
      <c r="AA463" s="72" t="s">
        <v>1</v>
      </c>
      <c r="AB463" s="71" t="s">
        <v>14</v>
      </c>
      <c r="AC463" s="72" t="s">
        <v>0</v>
      </c>
    </row>
    <row r="464" spans="1:29" ht="32" x14ac:dyDescent="0.2">
      <c r="A464" s="71" t="s">
        <v>1379</v>
      </c>
      <c r="B464" s="47"/>
      <c r="C464" s="44" t="str">
        <f t="shared" si="7"/>
        <v>1552150100</v>
      </c>
      <c r="D464" s="71" t="s">
        <v>1379</v>
      </c>
      <c r="E464" s="71" t="s">
        <v>1379</v>
      </c>
      <c r="F464" s="71" t="s">
        <v>1950</v>
      </c>
      <c r="G464" s="71" t="s">
        <v>715</v>
      </c>
      <c r="H464" s="71" t="s">
        <v>79</v>
      </c>
      <c r="I464" s="71" t="s">
        <v>14</v>
      </c>
      <c r="J464" s="71" t="s">
        <v>14</v>
      </c>
      <c r="K464" s="71" t="s">
        <v>1890</v>
      </c>
      <c r="L464" s="72" t="b">
        <v>0</v>
      </c>
      <c r="M464" s="71" t="s">
        <v>75</v>
      </c>
      <c r="N464" s="71" t="s">
        <v>76</v>
      </c>
      <c r="O464" s="71" t="s">
        <v>66</v>
      </c>
      <c r="P464" s="71" t="s">
        <v>72</v>
      </c>
      <c r="Q464" s="71" t="s">
        <v>1480</v>
      </c>
      <c r="R464" s="71" t="s">
        <v>1481</v>
      </c>
      <c r="S464" s="72" t="s">
        <v>1</v>
      </c>
      <c r="T464" s="71" t="s">
        <v>14</v>
      </c>
      <c r="U464" s="71" t="s">
        <v>14</v>
      </c>
      <c r="V464" s="72" t="s">
        <v>1</v>
      </c>
      <c r="W464" s="71" t="s">
        <v>14</v>
      </c>
      <c r="X464" s="71" t="s">
        <v>14</v>
      </c>
      <c r="Y464" s="71" t="s">
        <v>14</v>
      </c>
      <c r="Z464" s="72" t="s">
        <v>1</v>
      </c>
      <c r="AA464" s="72" t="s">
        <v>1</v>
      </c>
      <c r="AB464" s="71" t="s">
        <v>1610</v>
      </c>
      <c r="AC464" s="72" t="s">
        <v>0</v>
      </c>
    </row>
    <row r="465" spans="1:29" ht="32" x14ac:dyDescent="0.2">
      <c r="A465" s="71" t="s">
        <v>1380</v>
      </c>
      <c r="B465" s="47"/>
      <c r="C465" s="44" t="str">
        <f t="shared" si="7"/>
        <v>1604090100</v>
      </c>
      <c r="D465" s="71" t="s">
        <v>1380</v>
      </c>
      <c r="E465" s="71" t="s">
        <v>1380</v>
      </c>
      <c r="F465" s="71" t="s">
        <v>2022</v>
      </c>
      <c r="G465" s="71" t="s">
        <v>143</v>
      </c>
      <c r="H465" s="71" t="s">
        <v>79</v>
      </c>
      <c r="I465" s="71" t="s">
        <v>14</v>
      </c>
      <c r="J465" s="71" t="s">
        <v>14</v>
      </c>
      <c r="K465" s="71" t="s">
        <v>1904</v>
      </c>
      <c r="L465" s="72" t="b">
        <v>0</v>
      </c>
      <c r="M465" s="71" t="s">
        <v>99</v>
      </c>
      <c r="N465" s="71" t="s">
        <v>100</v>
      </c>
      <c r="O465" s="71" t="s">
        <v>71</v>
      </c>
      <c r="P465" s="71" t="s">
        <v>32</v>
      </c>
      <c r="Q465" s="71" t="s">
        <v>1480</v>
      </c>
      <c r="R465" s="71" t="s">
        <v>1481</v>
      </c>
      <c r="S465" s="72" t="s">
        <v>1</v>
      </c>
      <c r="T465" s="71" t="s">
        <v>14</v>
      </c>
      <c r="U465" s="71" t="s">
        <v>14</v>
      </c>
      <c r="V465" s="72" t="s">
        <v>1</v>
      </c>
      <c r="W465" s="71" t="s">
        <v>14</v>
      </c>
      <c r="X465" s="71" t="s">
        <v>14</v>
      </c>
      <c r="Y465" s="71" t="s">
        <v>14</v>
      </c>
      <c r="Z465" s="72" t="s">
        <v>1</v>
      </c>
      <c r="AA465" s="72" t="s">
        <v>1</v>
      </c>
      <c r="AB465" s="71" t="s">
        <v>14</v>
      </c>
      <c r="AC465" s="72" t="s">
        <v>0</v>
      </c>
    </row>
    <row r="466" spans="1:29" ht="32" x14ac:dyDescent="0.2">
      <c r="A466" s="71" t="s">
        <v>1381</v>
      </c>
      <c r="B466" s="47"/>
      <c r="C466" s="44" t="str">
        <f t="shared" si="7"/>
        <v>1609070213</v>
      </c>
      <c r="D466" s="71" t="s">
        <v>1381</v>
      </c>
      <c r="E466" s="71" t="s">
        <v>1381</v>
      </c>
      <c r="F466" s="71" t="s">
        <v>1640</v>
      </c>
      <c r="G466" s="71" t="s">
        <v>370</v>
      </c>
      <c r="H466" s="71" t="s">
        <v>79</v>
      </c>
      <c r="I466" s="71" t="s">
        <v>14</v>
      </c>
      <c r="J466" s="71" t="s">
        <v>14</v>
      </c>
      <c r="K466" s="71" t="s">
        <v>1890</v>
      </c>
      <c r="L466" s="72" t="b">
        <v>0</v>
      </c>
      <c r="M466" s="71" t="s">
        <v>69</v>
      </c>
      <c r="N466" s="71" t="s">
        <v>70</v>
      </c>
      <c r="O466" s="71" t="s">
        <v>71</v>
      </c>
      <c r="P466" s="71" t="s">
        <v>72</v>
      </c>
      <c r="Q466" s="71" t="s">
        <v>1480</v>
      </c>
      <c r="R466" s="71" t="s">
        <v>1481</v>
      </c>
      <c r="S466" s="72" t="s">
        <v>1</v>
      </c>
      <c r="T466" s="71" t="s">
        <v>14</v>
      </c>
      <c r="U466" s="71" t="s">
        <v>14</v>
      </c>
      <c r="V466" s="72" t="s">
        <v>1</v>
      </c>
      <c r="W466" s="71" t="s">
        <v>14</v>
      </c>
      <c r="X466" s="71" t="s">
        <v>14</v>
      </c>
      <c r="Y466" s="71" t="s">
        <v>14</v>
      </c>
      <c r="Z466" s="72" t="s">
        <v>1</v>
      </c>
      <c r="AA466" s="72" t="s">
        <v>1</v>
      </c>
      <c r="AB466" s="71" t="s">
        <v>14</v>
      </c>
      <c r="AC466" s="72" t="s">
        <v>0</v>
      </c>
    </row>
    <row r="467" spans="1:29" ht="32" x14ac:dyDescent="0.2">
      <c r="A467" s="71" t="s">
        <v>1382</v>
      </c>
      <c r="B467" s="47"/>
      <c r="C467" s="44" t="str">
        <f t="shared" si="7"/>
        <v>1609090200</v>
      </c>
      <c r="D467" s="71" t="s">
        <v>1382</v>
      </c>
      <c r="E467" s="71" t="s">
        <v>2023</v>
      </c>
      <c r="F467" s="71" t="s">
        <v>1952</v>
      </c>
      <c r="G467" s="71" t="s">
        <v>658</v>
      </c>
      <c r="H467" s="71" t="s">
        <v>79</v>
      </c>
      <c r="I467" s="71" t="s">
        <v>14</v>
      </c>
      <c r="J467" s="71" t="s">
        <v>14</v>
      </c>
      <c r="K467" s="71" t="s">
        <v>1890</v>
      </c>
      <c r="L467" s="72" t="b">
        <v>0</v>
      </c>
      <c r="M467" s="71" t="s">
        <v>69</v>
      </c>
      <c r="N467" s="71" t="s">
        <v>70</v>
      </c>
      <c r="O467" s="71" t="s">
        <v>71</v>
      </c>
      <c r="P467" s="71" t="s">
        <v>72</v>
      </c>
      <c r="Q467" s="71" t="s">
        <v>1480</v>
      </c>
      <c r="R467" s="71" t="s">
        <v>1481</v>
      </c>
      <c r="S467" s="72" t="s">
        <v>1</v>
      </c>
      <c r="T467" s="71" t="s">
        <v>14</v>
      </c>
      <c r="U467" s="71" t="s">
        <v>14</v>
      </c>
      <c r="V467" s="72" t="s">
        <v>1</v>
      </c>
      <c r="W467" s="71" t="s">
        <v>14</v>
      </c>
      <c r="X467" s="71" t="s">
        <v>14</v>
      </c>
      <c r="Y467" s="71" t="s">
        <v>14</v>
      </c>
      <c r="Z467" s="72" t="s">
        <v>1</v>
      </c>
      <c r="AA467" s="72" t="s">
        <v>1</v>
      </c>
      <c r="AB467" s="71" t="s">
        <v>1691</v>
      </c>
      <c r="AC467" s="72" t="s">
        <v>0</v>
      </c>
    </row>
    <row r="468" spans="1:29" ht="32" x14ac:dyDescent="0.2">
      <c r="A468" s="71" t="s">
        <v>929</v>
      </c>
      <c r="B468" s="47"/>
      <c r="C468" s="44" t="str">
        <f t="shared" si="7"/>
        <v>1610020101</v>
      </c>
      <c r="D468" s="71" t="s">
        <v>929</v>
      </c>
      <c r="E468" s="71" t="s">
        <v>929</v>
      </c>
      <c r="F468" s="71" t="s">
        <v>1482</v>
      </c>
      <c r="G468" s="71" t="s">
        <v>553</v>
      </c>
      <c r="H468" s="71" t="s">
        <v>79</v>
      </c>
      <c r="I468" s="71" t="s">
        <v>14</v>
      </c>
      <c r="J468" s="71" t="s">
        <v>14</v>
      </c>
      <c r="K468" s="71" t="s">
        <v>1612</v>
      </c>
      <c r="L468" s="72" t="b">
        <v>0</v>
      </c>
      <c r="M468" s="71" t="s">
        <v>69</v>
      </c>
      <c r="N468" s="71" t="s">
        <v>70</v>
      </c>
      <c r="O468" s="71" t="s">
        <v>71</v>
      </c>
      <c r="P468" s="71" t="s">
        <v>32</v>
      </c>
      <c r="Q468" s="71" t="s">
        <v>1480</v>
      </c>
      <c r="R468" s="71" t="s">
        <v>1481</v>
      </c>
      <c r="S468" s="72" t="s">
        <v>0</v>
      </c>
      <c r="T468" s="71" t="s">
        <v>123</v>
      </c>
      <c r="U468" s="71" t="s">
        <v>124</v>
      </c>
      <c r="V468" s="72" t="s">
        <v>0</v>
      </c>
      <c r="W468" s="71" t="s">
        <v>1409</v>
      </c>
      <c r="X468" s="71" t="s">
        <v>14</v>
      </c>
      <c r="Y468" s="71" t="s">
        <v>14</v>
      </c>
      <c r="Z468" s="72" t="s">
        <v>1</v>
      </c>
      <c r="AA468" s="72" t="s">
        <v>1</v>
      </c>
      <c r="AB468" s="71" t="s">
        <v>1613</v>
      </c>
      <c r="AC468" s="72" t="s">
        <v>0</v>
      </c>
    </row>
    <row r="469" spans="1:29" ht="32" x14ac:dyDescent="0.2">
      <c r="A469" s="71" t="s">
        <v>1383</v>
      </c>
      <c r="B469" s="47"/>
      <c r="C469" s="44" t="str">
        <f t="shared" si="7"/>
        <v>1610020202</v>
      </c>
      <c r="D469" s="71" t="s">
        <v>1383</v>
      </c>
      <c r="E469" s="71" t="s">
        <v>1383</v>
      </c>
      <c r="F469" s="71" t="s">
        <v>1671</v>
      </c>
      <c r="G469" s="71" t="s">
        <v>906</v>
      </c>
      <c r="H469" s="71" t="s">
        <v>79</v>
      </c>
      <c r="I469" s="71" t="s">
        <v>14</v>
      </c>
      <c r="J469" s="71" t="s">
        <v>14</v>
      </c>
      <c r="K469" s="71" t="s">
        <v>1898</v>
      </c>
      <c r="L469" s="72" t="b">
        <v>0</v>
      </c>
      <c r="M469" s="71" t="s">
        <v>69</v>
      </c>
      <c r="N469" s="71" t="s">
        <v>70</v>
      </c>
      <c r="O469" s="71" t="s">
        <v>71</v>
      </c>
      <c r="P469" s="71" t="s">
        <v>32</v>
      </c>
      <c r="Q469" s="71" t="s">
        <v>1480</v>
      </c>
      <c r="R469" s="71" t="s">
        <v>1481</v>
      </c>
      <c r="S469" s="72" t="s">
        <v>1</v>
      </c>
      <c r="T469" s="71" t="s">
        <v>14</v>
      </c>
      <c r="U469" s="71" t="s">
        <v>14</v>
      </c>
      <c r="V469" s="72" t="s">
        <v>1</v>
      </c>
      <c r="W469" s="71" t="s">
        <v>14</v>
      </c>
      <c r="X469" s="71" t="s">
        <v>14</v>
      </c>
      <c r="Y469" s="71" t="s">
        <v>14</v>
      </c>
      <c r="Z469" s="72" t="s">
        <v>1</v>
      </c>
      <c r="AA469" s="72" t="s">
        <v>1</v>
      </c>
      <c r="AB469" s="71" t="s">
        <v>14</v>
      </c>
      <c r="AC469" s="72" t="s">
        <v>0</v>
      </c>
    </row>
    <row r="470" spans="1:29" ht="32" x14ac:dyDescent="0.2">
      <c r="A470" s="71" t="s">
        <v>1384</v>
      </c>
      <c r="B470" s="47"/>
      <c r="C470" s="44" t="str">
        <f t="shared" si="7"/>
        <v>1610030400</v>
      </c>
      <c r="D470" s="71" t="s">
        <v>1384</v>
      </c>
      <c r="E470" s="71" t="s">
        <v>1384</v>
      </c>
      <c r="F470" s="71" t="s">
        <v>1673</v>
      </c>
      <c r="G470" s="71" t="s">
        <v>130</v>
      </c>
      <c r="H470" s="71" t="s">
        <v>79</v>
      </c>
      <c r="I470" s="71" t="s">
        <v>14</v>
      </c>
      <c r="J470" s="71" t="s">
        <v>14</v>
      </c>
      <c r="K470" s="71" t="s">
        <v>1890</v>
      </c>
      <c r="L470" s="72" t="b">
        <v>0</v>
      </c>
      <c r="M470" s="71" t="s">
        <v>69</v>
      </c>
      <c r="N470" s="71" t="s">
        <v>70</v>
      </c>
      <c r="O470" s="71" t="s">
        <v>71</v>
      </c>
      <c r="P470" s="71" t="s">
        <v>72</v>
      </c>
      <c r="Q470" s="71" t="s">
        <v>1480</v>
      </c>
      <c r="R470" s="71" t="s">
        <v>1481</v>
      </c>
      <c r="S470" s="72" t="s">
        <v>1</v>
      </c>
      <c r="T470" s="71" t="s">
        <v>14</v>
      </c>
      <c r="U470" s="71" t="s">
        <v>14</v>
      </c>
      <c r="V470" s="72" t="s">
        <v>1</v>
      </c>
      <c r="W470" s="71" t="s">
        <v>14</v>
      </c>
      <c r="X470" s="71" t="s">
        <v>14</v>
      </c>
      <c r="Y470" s="71" t="s">
        <v>14</v>
      </c>
      <c r="Z470" s="72" t="s">
        <v>1</v>
      </c>
      <c r="AA470" s="72" t="s">
        <v>1</v>
      </c>
      <c r="AB470" s="71" t="s">
        <v>1610</v>
      </c>
      <c r="AC470" s="72" t="s">
        <v>0</v>
      </c>
    </row>
    <row r="471" spans="1:29" ht="32" x14ac:dyDescent="0.2">
      <c r="A471" s="71" t="s">
        <v>1385</v>
      </c>
      <c r="B471" s="47"/>
      <c r="C471" s="44" t="str">
        <f t="shared" si="7"/>
        <v>1611080103</v>
      </c>
      <c r="D471" s="71" t="s">
        <v>1385</v>
      </c>
      <c r="E471" s="71" t="s">
        <v>1385</v>
      </c>
      <c r="F471" s="71" t="s">
        <v>1647</v>
      </c>
      <c r="G471" s="71" t="s">
        <v>362</v>
      </c>
      <c r="H471" s="71" t="s">
        <v>79</v>
      </c>
      <c r="I471" s="71" t="s">
        <v>14</v>
      </c>
      <c r="J471" s="71" t="s">
        <v>14</v>
      </c>
      <c r="K471" s="71" t="s">
        <v>1890</v>
      </c>
      <c r="L471" s="72" t="b">
        <v>0</v>
      </c>
      <c r="M471" s="71" t="s">
        <v>69</v>
      </c>
      <c r="N471" s="71" t="s">
        <v>70</v>
      </c>
      <c r="O471" s="71" t="s">
        <v>71</v>
      </c>
      <c r="P471" s="71" t="s">
        <v>72</v>
      </c>
      <c r="Q471" s="71" t="s">
        <v>1480</v>
      </c>
      <c r="R471" s="71" t="s">
        <v>1481</v>
      </c>
      <c r="S471" s="72" t="s">
        <v>1</v>
      </c>
      <c r="T471" s="71" t="s">
        <v>14</v>
      </c>
      <c r="U471" s="71" t="s">
        <v>14</v>
      </c>
      <c r="V471" s="72" t="s">
        <v>1</v>
      </c>
      <c r="W471" s="71" t="s">
        <v>14</v>
      </c>
      <c r="X471" s="71" t="s">
        <v>14</v>
      </c>
      <c r="Y471" s="71" t="s">
        <v>14</v>
      </c>
      <c r="Z471" s="72" t="s">
        <v>1</v>
      </c>
      <c r="AA471" s="72" t="s">
        <v>1</v>
      </c>
      <c r="AB471" s="71" t="s">
        <v>1610</v>
      </c>
      <c r="AC471" s="72" t="s">
        <v>0</v>
      </c>
    </row>
    <row r="472" spans="1:29" ht="32" x14ac:dyDescent="0.2">
      <c r="A472" s="71" t="s">
        <v>1386</v>
      </c>
      <c r="B472" s="47"/>
      <c r="C472" s="44" t="str">
        <f t="shared" si="7"/>
        <v>1611080300</v>
      </c>
      <c r="D472" s="71" t="s">
        <v>1386</v>
      </c>
      <c r="E472" s="71" t="s">
        <v>1386</v>
      </c>
      <c r="F472" s="71" t="s">
        <v>1960</v>
      </c>
      <c r="G472" s="71" t="s">
        <v>497</v>
      </c>
      <c r="H472" s="71" t="s">
        <v>79</v>
      </c>
      <c r="I472" s="71" t="s">
        <v>14</v>
      </c>
      <c r="J472" s="71" t="s">
        <v>14</v>
      </c>
      <c r="K472" s="71" t="s">
        <v>1898</v>
      </c>
      <c r="L472" s="72" t="b">
        <v>0</v>
      </c>
      <c r="M472" s="71" t="s">
        <v>69</v>
      </c>
      <c r="N472" s="71" t="s">
        <v>65</v>
      </c>
      <c r="O472" s="71" t="s">
        <v>71</v>
      </c>
      <c r="P472" s="71" t="s">
        <v>72</v>
      </c>
      <c r="Q472" s="71" t="s">
        <v>1480</v>
      </c>
      <c r="R472" s="71" t="s">
        <v>1481</v>
      </c>
      <c r="S472" s="72" t="s">
        <v>1</v>
      </c>
      <c r="T472" s="71" t="s">
        <v>14</v>
      </c>
      <c r="U472" s="71" t="s">
        <v>14</v>
      </c>
      <c r="V472" s="72" t="s">
        <v>1</v>
      </c>
      <c r="W472" s="71" t="s">
        <v>14</v>
      </c>
      <c r="X472" s="71" t="s">
        <v>14</v>
      </c>
      <c r="Y472" s="71" t="s">
        <v>14</v>
      </c>
      <c r="Z472" s="72" t="s">
        <v>1</v>
      </c>
      <c r="AA472" s="72" t="s">
        <v>1</v>
      </c>
      <c r="AB472" s="71" t="s">
        <v>1892</v>
      </c>
      <c r="AC472" s="72" t="s">
        <v>0</v>
      </c>
    </row>
    <row r="473" spans="1:29" ht="32" x14ac:dyDescent="0.2">
      <c r="A473" s="71" t="s">
        <v>1387</v>
      </c>
      <c r="B473" s="47"/>
      <c r="C473" s="44" t="str">
        <f t="shared" si="7"/>
        <v>1615000001</v>
      </c>
      <c r="D473" s="71" t="s">
        <v>1387</v>
      </c>
      <c r="E473" s="71" t="s">
        <v>1387</v>
      </c>
      <c r="F473" s="71" t="s">
        <v>1963</v>
      </c>
      <c r="G473" s="71" t="s">
        <v>431</v>
      </c>
      <c r="H473" s="71" t="s">
        <v>79</v>
      </c>
      <c r="I473" s="71" t="s">
        <v>14</v>
      </c>
      <c r="J473" s="71" t="s">
        <v>14</v>
      </c>
      <c r="K473" s="71" t="s">
        <v>1890</v>
      </c>
      <c r="L473" s="72" t="b">
        <v>0</v>
      </c>
      <c r="M473" s="71" t="s">
        <v>94</v>
      </c>
      <c r="N473" s="71" t="s">
        <v>94</v>
      </c>
      <c r="O473" s="71" t="s">
        <v>71</v>
      </c>
      <c r="P473" s="71" t="s">
        <v>32</v>
      </c>
      <c r="Q473" s="71" t="s">
        <v>1480</v>
      </c>
      <c r="R473" s="71" t="s">
        <v>1481</v>
      </c>
      <c r="S473" s="72" t="s">
        <v>1</v>
      </c>
      <c r="T473" s="71" t="s">
        <v>14</v>
      </c>
      <c r="U473" s="71" t="s">
        <v>14</v>
      </c>
      <c r="V473" s="72" t="s">
        <v>1</v>
      </c>
      <c r="W473" s="71" t="s">
        <v>14</v>
      </c>
      <c r="X473" s="71" t="s">
        <v>14</v>
      </c>
      <c r="Y473" s="71" t="s">
        <v>14</v>
      </c>
      <c r="Z473" s="72" t="s">
        <v>1</v>
      </c>
      <c r="AA473" s="72" t="s">
        <v>1</v>
      </c>
      <c r="AB473" s="71" t="s">
        <v>14</v>
      </c>
      <c r="AC473" s="72" t="s">
        <v>0</v>
      </c>
    </row>
    <row r="474" spans="1:29" ht="32" x14ac:dyDescent="0.2">
      <c r="A474" s="71" t="s">
        <v>1388</v>
      </c>
      <c r="B474" s="47"/>
      <c r="C474" s="44" t="str">
        <f t="shared" si="7"/>
        <v>1615030301</v>
      </c>
      <c r="D474" s="71" t="s">
        <v>1388</v>
      </c>
      <c r="E474" s="71" t="s">
        <v>1388</v>
      </c>
      <c r="F474" s="71" t="s">
        <v>1677</v>
      </c>
      <c r="G474" s="71" t="s">
        <v>424</v>
      </c>
      <c r="H474" s="71" t="s">
        <v>79</v>
      </c>
      <c r="I474" s="71" t="s">
        <v>14</v>
      </c>
      <c r="J474" s="71" t="s">
        <v>14</v>
      </c>
      <c r="K474" s="71" t="s">
        <v>1797</v>
      </c>
      <c r="L474" s="72" t="b">
        <v>0</v>
      </c>
      <c r="M474" s="71" t="s">
        <v>94</v>
      </c>
      <c r="N474" s="71" t="s">
        <v>94</v>
      </c>
      <c r="O474" s="71" t="s">
        <v>71</v>
      </c>
      <c r="P474" s="71" t="s">
        <v>32</v>
      </c>
      <c r="Q474" s="71" t="s">
        <v>1480</v>
      </c>
      <c r="R474" s="71" t="s">
        <v>1481</v>
      </c>
      <c r="S474" s="72" t="s">
        <v>1</v>
      </c>
      <c r="T474" s="71" t="s">
        <v>14</v>
      </c>
      <c r="U474" s="71" t="s">
        <v>14</v>
      </c>
      <c r="V474" s="72" t="s">
        <v>1</v>
      </c>
      <c r="W474" s="71" t="s">
        <v>14</v>
      </c>
      <c r="X474" s="71" t="s">
        <v>14</v>
      </c>
      <c r="Y474" s="71" t="s">
        <v>14</v>
      </c>
      <c r="Z474" s="72" t="s">
        <v>1</v>
      </c>
      <c r="AA474" s="72" t="s">
        <v>1</v>
      </c>
      <c r="AB474" s="71" t="s">
        <v>14</v>
      </c>
      <c r="AC474" s="72" t="s">
        <v>0</v>
      </c>
    </row>
    <row r="475" spans="1:29" ht="32" x14ac:dyDescent="0.2">
      <c r="A475" s="71" t="s">
        <v>1389</v>
      </c>
      <c r="B475" s="47"/>
      <c r="C475" s="44" t="str">
        <f t="shared" si="7"/>
        <v>1615030302</v>
      </c>
      <c r="D475" s="71" t="s">
        <v>1389</v>
      </c>
      <c r="E475" s="71" t="s">
        <v>1389</v>
      </c>
      <c r="F475" s="71" t="s">
        <v>1677</v>
      </c>
      <c r="G475" s="71" t="s">
        <v>760</v>
      </c>
      <c r="H475" s="71" t="s">
        <v>79</v>
      </c>
      <c r="I475" s="71" t="s">
        <v>14</v>
      </c>
      <c r="J475" s="71" t="s">
        <v>14</v>
      </c>
      <c r="K475" s="71" t="s">
        <v>1898</v>
      </c>
      <c r="L475" s="72" t="b">
        <v>0</v>
      </c>
      <c r="M475" s="71" t="s">
        <v>69</v>
      </c>
      <c r="N475" s="71" t="s">
        <v>70</v>
      </c>
      <c r="O475" s="71" t="s">
        <v>71</v>
      </c>
      <c r="P475" s="71" t="s">
        <v>32</v>
      </c>
      <c r="Q475" s="71" t="s">
        <v>1480</v>
      </c>
      <c r="R475" s="71" t="s">
        <v>1481</v>
      </c>
      <c r="S475" s="72" t="s">
        <v>1</v>
      </c>
      <c r="T475" s="71" t="s">
        <v>14</v>
      </c>
      <c r="U475" s="71" t="s">
        <v>14</v>
      </c>
      <c r="V475" s="72" t="s">
        <v>1</v>
      </c>
      <c r="W475" s="71" t="s">
        <v>14</v>
      </c>
      <c r="X475" s="71" t="s">
        <v>14</v>
      </c>
      <c r="Y475" s="71" t="s">
        <v>14</v>
      </c>
      <c r="Z475" s="72" t="s">
        <v>1</v>
      </c>
      <c r="AA475" s="72" t="s">
        <v>1</v>
      </c>
      <c r="AB475" s="71" t="s">
        <v>14</v>
      </c>
      <c r="AC475" s="72" t="s">
        <v>0</v>
      </c>
    </row>
    <row r="476" spans="1:29" ht="32" x14ac:dyDescent="0.2">
      <c r="A476" s="71" t="s">
        <v>1390</v>
      </c>
      <c r="B476" s="47"/>
      <c r="C476" s="44" t="str">
        <f t="shared" si="7"/>
        <v>1615030318</v>
      </c>
      <c r="D476" s="71" t="s">
        <v>1390</v>
      </c>
      <c r="E476" s="71" t="s">
        <v>1390</v>
      </c>
      <c r="F476" s="71" t="s">
        <v>1677</v>
      </c>
      <c r="G476" s="71" t="s">
        <v>401</v>
      </c>
      <c r="H476" s="71" t="s">
        <v>79</v>
      </c>
      <c r="I476" s="71" t="s">
        <v>14</v>
      </c>
      <c r="J476" s="71" t="s">
        <v>14</v>
      </c>
      <c r="K476" s="71" t="s">
        <v>1797</v>
      </c>
      <c r="L476" s="72" t="b">
        <v>0</v>
      </c>
      <c r="M476" s="71" t="s">
        <v>121</v>
      </c>
      <c r="N476" s="71" t="s">
        <v>94</v>
      </c>
      <c r="O476" s="71" t="s">
        <v>71</v>
      </c>
      <c r="P476" s="71" t="s">
        <v>32</v>
      </c>
      <c r="Q476" s="71" t="s">
        <v>1480</v>
      </c>
      <c r="R476" s="71" t="s">
        <v>1481</v>
      </c>
      <c r="S476" s="72" t="s">
        <v>1</v>
      </c>
      <c r="T476" s="71" t="s">
        <v>14</v>
      </c>
      <c r="U476" s="71" t="s">
        <v>14</v>
      </c>
      <c r="V476" s="72" t="s">
        <v>1</v>
      </c>
      <c r="W476" s="71" t="s">
        <v>14</v>
      </c>
      <c r="X476" s="71" t="s">
        <v>14</v>
      </c>
      <c r="Y476" s="71" t="s">
        <v>14</v>
      </c>
      <c r="Z476" s="72" t="s">
        <v>1</v>
      </c>
      <c r="AA476" s="72" t="s">
        <v>1</v>
      </c>
      <c r="AB476" s="71" t="s">
        <v>14</v>
      </c>
      <c r="AC476" s="72" t="s">
        <v>0</v>
      </c>
    </row>
    <row r="477" spans="1:29" ht="32" x14ac:dyDescent="0.2">
      <c r="A477" s="71" t="s">
        <v>1391</v>
      </c>
      <c r="B477" s="47"/>
      <c r="C477" s="44" t="str">
        <f t="shared" si="7"/>
        <v>1615040102</v>
      </c>
      <c r="D477" s="71" t="s">
        <v>1391</v>
      </c>
      <c r="E477" s="71" t="s">
        <v>1391</v>
      </c>
      <c r="F477" s="71" t="s">
        <v>1680</v>
      </c>
      <c r="G477" s="71" t="s">
        <v>194</v>
      </c>
      <c r="H477" s="71" t="s">
        <v>79</v>
      </c>
      <c r="I477" s="71" t="s">
        <v>14</v>
      </c>
      <c r="J477" s="71" t="s">
        <v>14</v>
      </c>
      <c r="K477" s="71" t="s">
        <v>1890</v>
      </c>
      <c r="L477" s="72" t="b">
        <v>0</v>
      </c>
      <c r="M477" s="71" t="s">
        <v>94</v>
      </c>
      <c r="N477" s="71" t="s">
        <v>94</v>
      </c>
      <c r="O477" s="71" t="s">
        <v>71</v>
      </c>
      <c r="P477" s="71" t="s">
        <v>32</v>
      </c>
      <c r="Q477" s="71" t="s">
        <v>1480</v>
      </c>
      <c r="R477" s="71" t="s">
        <v>1481</v>
      </c>
      <c r="S477" s="72" t="s">
        <v>1</v>
      </c>
      <c r="T477" s="71" t="s">
        <v>14</v>
      </c>
      <c r="U477" s="71" t="s">
        <v>14</v>
      </c>
      <c r="V477" s="72" t="s">
        <v>1</v>
      </c>
      <c r="W477" s="71" t="s">
        <v>14</v>
      </c>
      <c r="X477" s="71" t="s">
        <v>14</v>
      </c>
      <c r="Y477" s="71" t="s">
        <v>14</v>
      </c>
      <c r="Z477" s="72" t="s">
        <v>1</v>
      </c>
      <c r="AA477" s="72" t="s">
        <v>1</v>
      </c>
      <c r="AB477" s="71" t="s">
        <v>1691</v>
      </c>
      <c r="AC477" s="72" t="s">
        <v>0</v>
      </c>
    </row>
    <row r="478" spans="1:29" ht="32" x14ac:dyDescent="0.2">
      <c r="A478" s="71" t="s">
        <v>1392</v>
      </c>
      <c r="B478" s="47"/>
      <c r="C478" s="44" t="str">
        <f t="shared" si="7"/>
        <v>1615061307</v>
      </c>
      <c r="D478" s="71" t="s">
        <v>1392</v>
      </c>
      <c r="E478" s="71" t="s">
        <v>1392</v>
      </c>
      <c r="F478" s="71" t="s">
        <v>1968</v>
      </c>
      <c r="G478" s="71" t="s">
        <v>598</v>
      </c>
      <c r="H478" s="71" t="s">
        <v>79</v>
      </c>
      <c r="I478" s="71" t="s">
        <v>14</v>
      </c>
      <c r="J478" s="71" t="s">
        <v>14</v>
      </c>
      <c r="K478" s="71" t="s">
        <v>1898</v>
      </c>
      <c r="L478" s="72" t="b">
        <v>0</v>
      </c>
      <c r="M478" s="71" t="s">
        <v>94</v>
      </c>
      <c r="N478" s="71" t="s">
        <v>94</v>
      </c>
      <c r="O478" s="71" t="s">
        <v>71</v>
      </c>
      <c r="P478" s="71" t="s">
        <v>32</v>
      </c>
      <c r="Q478" s="71" t="s">
        <v>1480</v>
      </c>
      <c r="R478" s="71" t="s">
        <v>1481</v>
      </c>
      <c r="S478" s="72" t="s">
        <v>1</v>
      </c>
      <c r="T478" s="71" t="s">
        <v>14</v>
      </c>
      <c r="U478" s="71" t="s">
        <v>14</v>
      </c>
      <c r="V478" s="72" t="s">
        <v>1</v>
      </c>
      <c r="W478" s="71" t="s">
        <v>14</v>
      </c>
      <c r="X478" s="71" t="s">
        <v>14</v>
      </c>
      <c r="Y478" s="71" t="s">
        <v>14</v>
      </c>
      <c r="Z478" s="72" t="s">
        <v>1</v>
      </c>
      <c r="AA478" s="72" t="s">
        <v>1</v>
      </c>
      <c r="AB478" s="71" t="s">
        <v>14</v>
      </c>
      <c r="AC478" s="72" t="s">
        <v>0</v>
      </c>
    </row>
    <row r="479" spans="1:29" ht="32" x14ac:dyDescent="0.2">
      <c r="A479" s="71" t="s">
        <v>1393</v>
      </c>
      <c r="B479" s="47"/>
      <c r="C479" s="44" t="str">
        <f t="shared" si="7"/>
        <v>1615061600</v>
      </c>
      <c r="D479" s="71" t="s">
        <v>1393</v>
      </c>
      <c r="E479" s="71" t="s">
        <v>125</v>
      </c>
      <c r="F479" s="71" t="s">
        <v>1969</v>
      </c>
      <c r="G479" s="71" t="s">
        <v>910</v>
      </c>
      <c r="H479" s="71" t="s">
        <v>79</v>
      </c>
      <c r="I479" s="71" t="s">
        <v>14</v>
      </c>
      <c r="J479" s="71" t="s">
        <v>14</v>
      </c>
      <c r="K479" s="71" t="s">
        <v>1890</v>
      </c>
      <c r="L479" s="72" t="b">
        <v>0</v>
      </c>
      <c r="M479" s="71" t="s">
        <v>94</v>
      </c>
      <c r="N479" s="71" t="s">
        <v>94</v>
      </c>
      <c r="O479" s="71" t="s">
        <v>71</v>
      </c>
      <c r="P479" s="71" t="s">
        <v>32</v>
      </c>
      <c r="Q479" s="71" t="s">
        <v>1480</v>
      </c>
      <c r="R479" s="71" t="s">
        <v>1481</v>
      </c>
      <c r="S479" s="72" t="s">
        <v>1</v>
      </c>
      <c r="T479" s="71" t="s">
        <v>14</v>
      </c>
      <c r="U479" s="71" t="s">
        <v>14</v>
      </c>
      <c r="V479" s="72" t="s">
        <v>1</v>
      </c>
      <c r="W479" s="71" t="s">
        <v>14</v>
      </c>
      <c r="X479" s="71" t="s">
        <v>14</v>
      </c>
      <c r="Y479" s="71" t="s">
        <v>14</v>
      </c>
      <c r="Z479" s="72" t="s">
        <v>1</v>
      </c>
      <c r="AA479" s="72" t="s">
        <v>1</v>
      </c>
      <c r="AB479" s="71" t="s">
        <v>1762</v>
      </c>
      <c r="AC479" s="72" t="s">
        <v>0</v>
      </c>
    </row>
    <row r="480" spans="1:29" ht="32" x14ac:dyDescent="0.2">
      <c r="A480" s="71" t="s">
        <v>1394</v>
      </c>
      <c r="B480" s="47"/>
      <c r="C480" s="44" t="str">
        <f t="shared" si="7"/>
        <v>1615080100</v>
      </c>
      <c r="D480" s="71" t="s">
        <v>1394</v>
      </c>
      <c r="E480" s="71" t="s">
        <v>1394</v>
      </c>
      <c r="F480" s="71" t="s">
        <v>1972</v>
      </c>
      <c r="G480" s="71" t="s">
        <v>106</v>
      </c>
      <c r="H480" s="71" t="s">
        <v>79</v>
      </c>
      <c r="I480" s="71" t="s">
        <v>14</v>
      </c>
      <c r="J480" s="71" t="s">
        <v>14</v>
      </c>
      <c r="K480" s="71" t="s">
        <v>1898</v>
      </c>
      <c r="L480" s="72" t="b">
        <v>0</v>
      </c>
      <c r="M480" s="71" t="s">
        <v>94</v>
      </c>
      <c r="N480" s="71" t="s">
        <v>94</v>
      </c>
      <c r="O480" s="71" t="s">
        <v>71</v>
      </c>
      <c r="P480" s="71" t="s">
        <v>32</v>
      </c>
      <c r="Q480" s="71" t="s">
        <v>1480</v>
      </c>
      <c r="R480" s="71" t="s">
        <v>1481</v>
      </c>
      <c r="S480" s="72" t="s">
        <v>1</v>
      </c>
      <c r="T480" s="71" t="s">
        <v>14</v>
      </c>
      <c r="U480" s="71" t="s">
        <v>14</v>
      </c>
      <c r="V480" s="72" t="s">
        <v>1</v>
      </c>
      <c r="W480" s="71" t="s">
        <v>14</v>
      </c>
      <c r="X480" s="71" t="s">
        <v>14</v>
      </c>
      <c r="Y480" s="71" t="s">
        <v>14</v>
      </c>
      <c r="Z480" s="72" t="s">
        <v>1</v>
      </c>
      <c r="AA480" s="72" t="s">
        <v>1</v>
      </c>
      <c r="AB480" s="71" t="s">
        <v>14</v>
      </c>
      <c r="AC480" s="72" t="s">
        <v>0</v>
      </c>
    </row>
    <row r="481" spans="1:29" ht="32" x14ac:dyDescent="0.2">
      <c r="A481" s="71" t="s">
        <v>1395</v>
      </c>
      <c r="B481" s="47"/>
      <c r="C481" s="44" t="str">
        <f t="shared" si="7"/>
        <v>1615080101</v>
      </c>
      <c r="D481" s="71" t="s">
        <v>1395</v>
      </c>
      <c r="E481" s="71" t="s">
        <v>1395</v>
      </c>
      <c r="F481" s="71" t="s">
        <v>1972</v>
      </c>
      <c r="G481" s="71" t="s">
        <v>732</v>
      </c>
      <c r="H481" s="71" t="s">
        <v>79</v>
      </c>
      <c r="I481" s="71" t="s">
        <v>14</v>
      </c>
      <c r="J481" s="71" t="s">
        <v>14</v>
      </c>
      <c r="K481" s="71" t="s">
        <v>1797</v>
      </c>
      <c r="L481" s="72" t="b">
        <v>0</v>
      </c>
      <c r="M481" s="71" t="s">
        <v>94</v>
      </c>
      <c r="N481" s="71" t="s">
        <v>94</v>
      </c>
      <c r="O481" s="71" t="s">
        <v>71</v>
      </c>
      <c r="P481" s="71" t="s">
        <v>32</v>
      </c>
      <c r="Q481" s="71" t="s">
        <v>1480</v>
      </c>
      <c r="R481" s="71" t="s">
        <v>1481</v>
      </c>
      <c r="S481" s="72" t="s">
        <v>1</v>
      </c>
      <c r="T481" s="71" t="s">
        <v>14</v>
      </c>
      <c r="U481" s="71" t="s">
        <v>14</v>
      </c>
      <c r="V481" s="72" t="s">
        <v>1</v>
      </c>
      <c r="W481" s="71" t="s">
        <v>14</v>
      </c>
      <c r="X481" s="71" t="s">
        <v>14</v>
      </c>
      <c r="Y481" s="71" t="s">
        <v>14</v>
      </c>
      <c r="Z481" s="72" t="s">
        <v>1</v>
      </c>
      <c r="AA481" s="72" t="s">
        <v>1</v>
      </c>
      <c r="AB481" s="71" t="s">
        <v>1779</v>
      </c>
      <c r="AC481" s="72" t="s">
        <v>0</v>
      </c>
    </row>
    <row r="482" spans="1:29" ht="32" x14ac:dyDescent="0.2">
      <c r="A482" s="71" t="s">
        <v>1396</v>
      </c>
      <c r="B482" s="47"/>
      <c r="C482" s="44" t="str">
        <f t="shared" si="7"/>
        <v>1615080102</v>
      </c>
      <c r="D482" s="71" t="s">
        <v>1396</v>
      </c>
      <c r="E482" s="71" t="s">
        <v>1396</v>
      </c>
      <c r="F482" s="71" t="s">
        <v>1972</v>
      </c>
      <c r="G482" s="71" t="s">
        <v>785</v>
      </c>
      <c r="H482" s="71" t="s">
        <v>79</v>
      </c>
      <c r="I482" s="71" t="s">
        <v>14</v>
      </c>
      <c r="J482" s="71" t="s">
        <v>14</v>
      </c>
      <c r="K482" s="71" t="s">
        <v>1918</v>
      </c>
      <c r="L482" s="72" t="b">
        <v>0</v>
      </c>
      <c r="M482" s="71" t="s">
        <v>87</v>
      </c>
      <c r="N482" s="71" t="s">
        <v>88</v>
      </c>
      <c r="O482" s="71" t="s">
        <v>71</v>
      </c>
      <c r="P482" s="71" t="s">
        <v>32</v>
      </c>
      <c r="Q482" s="71" t="s">
        <v>1480</v>
      </c>
      <c r="R482" s="71" t="s">
        <v>1481</v>
      </c>
      <c r="S482" s="72" t="s">
        <v>1</v>
      </c>
      <c r="T482" s="71" t="s">
        <v>14</v>
      </c>
      <c r="U482" s="71" t="s">
        <v>14</v>
      </c>
      <c r="V482" s="72" t="s">
        <v>1</v>
      </c>
      <c r="W482" s="71" t="s">
        <v>14</v>
      </c>
      <c r="X482" s="71" t="s">
        <v>14</v>
      </c>
      <c r="Y482" s="71" t="s">
        <v>14</v>
      </c>
      <c r="Z482" s="72" t="s">
        <v>1</v>
      </c>
      <c r="AA482" s="72" t="s">
        <v>1</v>
      </c>
      <c r="AB482" s="71" t="s">
        <v>1627</v>
      </c>
      <c r="AC482" s="72" t="s">
        <v>0</v>
      </c>
    </row>
    <row r="483" spans="1:29" ht="32" x14ac:dyDescent="0.2">
      <c r="A483" s="71" t="s">
        <v>1397</v>
      </c>
      <c r="B483" s="47"/>
      <c r="C483" s="44" t="str">
        <f t="shared" si="7"/>
        <v>1615100102</v>
      </c>
      <c r="D483" s="71" t="s">
        <v>1397</v>
      </c>
      <c r="E483" s="71" t="s">
        <v>1397</v>
      </c>
      <c r="F483" s="71" t="s">
        <v>1976</v>
      </c>
      <c r="G483" s="71" t="s">
        <v>207</v>
      </c>
      <c r="H483" s="71" t="s">
        <v>79</v>
      </c>
      <c r="I483" s="71" t="s">
        <v>14</v>
      </c>
      <c r="J483" s="71" t="s">
        <v>14</v>
      </c>
      <c r="K483" s="71" t="s">
        <v>1890</v>
      </c>
      <c r="L483" s="72" t="b">
        <v>0</v>
      </c>
      <c r="M483" s="71" t="s">
        <v>99</v>
      </c>
      <c r="N483" s="71" t="s">
        <v>100</v>
      </c>
      <c r="O483" s="71" t="s">
        <v>71</v>
      </c>
      <c r="P483" s="71" t="s">
        <v>32</v>
      </c>
      <c r="Q483" s="71" t="s">
        <v>1480</v>
      </c>
      <c r="R483" s="71" t="s">
        <v>1481</v>
      </c>
      <c r="S483" s="72" t="s">
        <v>1</v>
      </c>
      <c r="T483" s="71" t="s">
        <v>14</v>
      </c>
      <c r="U483" s="71" t="s">
        <v>14</v>
      </c>
      <c r="V483" s="72" t="s">
        <v>1</v>
      </c>
      <c r="W483" s="71" t="s">
        <v>14</v>
      </c>
      <c r="X483" s="71" t="s">
        <v>14</v>
      </c>
      <c r="Y483" s="71" t="s">
        <v>14</v>
      </c>
      <c r="Z483" s="72" t="s">
        <v>1</v>
      </c>
      <c r="AA483" s="72" t="s">
        <v>1</v>
      </c>
      <c r="AB483" s="71" t="s">
        <v>14</v>
      </c>
      <c r="AC483" s="72" t="s">
        <v>0</v>
      </c>
    </row>
    <row r="484" spans="1:29" ht="32" x14ac:dyDescent="0.2">
      <c r="A484" s="71" t="s">
        <v>1398</v>
      </c>
      <c r="B484" s="47"/>
      <c r="C484" s="44" t="str">
        <f t="shared" si="7"/>
        <v>1615120100</v>
      </c>
      <c r="D484" s="71" t="s">
        <v>1398</v>
      </c>
      <c r="E484" s="71" t="s">
        <v>1398</v>
      </c>
      <c r="F484" s="71" t="s">
        <v>2024</v>
      </c>
      <c r="G484" s="71" t="s">
        <v>273</v>
      </c>
      <c r="H484" s="71" t="s">
        <v>79</v>
      </c>
      <c r="I484" s="71" t="s">
        <v>14</v>
      </c>
      <c r="J484" s="71" t="s">
        <v>14</v>
      </c>
      <c r="K484" s="71" t="s">
        <v>1797</v>
      </c>
      <c r="L484" s="72" t="b">
        <v>0</v>
      </c>
      <c r="M484" s="71" t="s">
        <v>94</v>
      </c>
      <c r="N484" s="71" t="s">
        <v>65</v>
      </c>
      <c r="O484" s="71" t="s">
        <v>71</v>
      </c>
      <c r="P484" s="71" t="s">
        <v>32</v>
      </c>
      <c r="Q484" s="71" t="s">
        <v>1480</v>
      </c>
      <c r="R484" s="71" t="s">
        <v>1481</v>
      </c>
      <c r="S484" s="72" t="s">
        <v>1</v>
      </c>
      <c r="T484" s="71" t="s">
        <v>14</v>
      </c>
      <c r="U484" s="71" t="s">
        <v>14</v>
      </c>
      <c r="V484" s="72" t="s">
        <v>1</v>
      </c>
      <c r="W484" s="71" t="s">
        <v>14</v>
      </c>
      <c r="X484" s="71" t="s">
        <v>14</v>
      </c>
      <c r="Y484" s="71" t="s">
        <v>14</v>
      </c>
      <c r="Z484" s="72" t="s">
        <v>1</v>
      </c>
      <c r="AA484" s="72" t="s">
        <v>1</v>
      </c>
      <c r="AB484" s="71" t="s">
        <v>14</v>
      </c>
      <c r="AC484" s="72" t="s">
        <v>0</v>
      </c>
    </row>
    <row r="485" spans="1:29" ht="32" x14ac:dyDescent="0.2">
      <c r="A485" s="71" t="s">
        <v>1399</v>
      </c>
      <c r="B485" s="47"/>
      <c r="C485" s="44" t="str">
        <f t="shared" si="7"/>
        <v>1615130202</v>
      </c>
      <c r="D485" s="71" t="s">
        <v>1399</v>
      </c>
      <c r="E485" s="71" t="s">
        <v>2025</v>
      </c>
      <c r="F485" s="71" t="s">
        <v>1702</v>
      </c>
      <c r="G485" s="71" t="s">
        <v>286</v>
      </c>
      <c r="H485" s="71" t="s">
        <v>79</v>
      </c>
      <c r="I485" s="71" t="s">
        <v>14</v>
      </c>
      <c r="J485" s="71" t="s">
        <v>14</v>
      </c>
      <c r="K485" s="71" t="s">
        <v>1890</v>
      </c>
      <c r="L485" s="72" t="b">
        <v>1</v>
      </c>
      <c r="M485" s="71" t="s">
        <v>99</v>
      </c>
      <c r="N485" s="71" t="s">
        <v>100</v>
      </c>
      <c r="O485" s="71" t="s">
        <v>71</v>
      </c>
      <c r="P485" s="71" t="s">
        <v>32</v>
      </c>
      <c r="Q485" s="71" t="s">
        <v>1480</v>
      </c>
      <c r="R485" s="71" t="s">
        <v>1481</v>
      </c>
      <c r="S485" s="72" t="s">
        <v>1</v>
      </c>
      <c r="T485" s="71" t="s">
        <v>14</v>
      </c>
      <c r="U485" s="71" t="s">
        <v>14</v>
      </c>
      <c r="V485" s="72" t="s">
        <v>1</v>
      </c>
      <c r="W485" s="71" t="s">
        <v>14</v>
      </c>
      <c r="X485" s="71" t="s">
        <v>14</v>
      </c>
      <c r="Y485" s="71" t="s">
        <v>14</v>
      </c>
      <c r="Z485" s="72" t="s">
        <v>1</v>
      </c>
      <c r="AA485" s="72" t="s">
        <v>1</v>
      </c>
      <c r="AB485" s="71" t="s">
        <v>14</v>
      </c>
      <c r="AC485" s="72" t="s">
        <v>0</v>
      </c>
    </row>
    <row r="486" spans="1:29" ht="32" x14ac:dyDescent="0.2">
      <c r="A486" s="71" t="s">
        <v>1400</v>
      </c>
      <c r="B486" s="47"/>
      <c r="C486" s="44" t="str">
        <f t="shared" si="7"/>
        <v>1615170100</v>
      </c>
      <c r="D486" s="71" t="s">
        <v>1400</v>
      </c>
      <c r="E486" s="71" t="s">
        <v>1919</v>
      </c>
      <c r="F486" s="71" t="s">
        <v>1783</v>
      </c>
      <c r="G486" s="71" t="s">
        <v>428</v>
      </c>
      <c r="H486" s="71" t="s">
        <v>79</v>
      </c>
      <c r="I486" s="71" t="s">
        <v>14</v>
      </c>
      <c r="J486" s="71" t="s">
        <v>14</v>
      </c>
      <c r="K486" s="71" t="s">
        <v>1890</v>
      </c>
      <c r="L486" s="72" t="b">
        <v>0</v>
      </c>
      <c r="M486" s="71" t="s">
        <v>121</v>
      </c>
      <c r="N486" s="71" t="s">
        <v>94</v>
      </c>
      <c r="O486" s="71" t="s">
        <v>71</v>
      </c>
      <c r="P486" s="71" t="s">
        <v>32</v>
      </c>
      <c r="Q486" s="71" t="s">
        <v>1480</v>
      </c>
      <c r="R486" s="71" t="s">
        <v>1481</v>
      </c>
      <c r="S486" s="72" t="s">
        <v>1</v>
      </c>
      <c r="T486" s="71" t="s">
        <v>14</v>
      </c>
      <c r="U486" s="71" t="s">
        <v>14</v>
      </c>
      <c r="V486" s="72" t="s">
        <v>1</v>
      </c>
      <c r="W486" s="71" t="s">
        <v>14</v>
      </c>
      <c r="X486" s="71" t="s">
        <v>14</v>
      </c>
      <c r="Y486" s="71" t="s">
        <v>1919</v>
      </c>
      <c r="Z486" s="72" t="s">
        <v>1</v>
      </c>
      <c r="AA486" s="72" t="s">
        <v>1</v>
      </c>
      <c r="AB486" s="71" t="s">
        <v>1610</v>
      </c>
      <c r="AC486" s="72" t="s">
        <v>0</v>
      </c>
    </row>
    <row r="487" spans="1:29" ht="32" x14ac:dyDescent="0.2">
      <c r="A487" s="71" t="s">
        <v>1401</v>
      </c>
      <c r="B487" s="47"/>
      <c r="C487" s="44" t="str">
        <f t="shared" si="7"/>
        <v>1641030100</v>
      </c>
      <c r="D487" s="71" t="s">
        <v>1401</v>
      </c>
      <c r="E487" s="71" t="s">
        <v>1401</v>
      </c>
      <c r="F487" s="71" t="s">
        <v>1985</v>
      </c>
      <c r="G487" s="71" t="s">
        <v>241</v>
      </c>
      <c r="H487" s="71" t="s">
        <v>79</v>
      </c>
      <c r="I487" s="71" t="s">
        <v>14</v>
      </c>
      <c r="J487" s="71" t="s">
        <v>14</v>
      </c>
      <c r="K487" s="71" t="s">
        <v>1898</v>
      </c>
      <c r="L487" s="72" t="b">
        <v>0</v>
      </c>
      <c r="M487" s="71" t="s">
        <v>94</v>
      </c>
      <c r="N487" s="71" t="s">
        <v>94</v>
      </c>
      <c r="O487" s="71" t="s">
        <v>71</v>
      </c>
      <c r="P487" s="71" t="s">
        <v>72</v>
      </c>
      <c r="Q487" s="71" t="s">
        <v>1480</v>
      </c>
      <c r="R487" s="71" t="s">
        <v>1481</v>
      </c>
      <c r="S487" s="72" t="s">
        <v>1</v>
      </c>
      <c r="T487" s="71" t="s">
        <v>14</v>
      </c>
      <c r="U487" s="71" t="s">
        <v>14</v>
      </c>
      <c r="V487" s="72" t="s">
        <v>1</v>
      </c>
      <c r="W487" s="71" t="s">
        <v>14</v>
      </c>
      <c r="X487" s="71" t="s">
        <v>14</v>
      </c>
      <c r="Y487" s="71" t="s">
        <v>14</v>
      </c>
      <c r="Z487" s="72" t="s">
        <v>1</v>
      </c>
      <c r="AA487" s="72" t="s">
        <v>1</v>
      </c>
      <c r="AB487" s="71" t="s">
        <v>14</v>
      </c>
      <c r="AC487" s="72" t="s">
        <v>0</v>
      </c>
    </row>
    <row r="488" spans="1:29" ht="32" x14ac:dyDescent="0.2">
      <c r="A488" s="71" t="s">
        <v>1402</v>
      </c>
      <c r="B488" s="47"/>
      <c r="C488" s="44" t="str">
        <f t="shared" si="7"/>
        <v>1646041201</v>
      </c>
      <c r="D488" s="71" t="s">
        <v>1402</v>
      </c>
      <c r="E488" s="71" t="s">
        <v>1402</v>
      </c>
      <c r="F488" s="71" t="s">
        <v>2026</v>
      </c>
      <c r="G488" s="71" t="s">
        <v>287</v>
      </c>
      <c r="H488" s="71" t="s">
        <v>79</v>
      </c>
      <c r="I488" s="71" t="s">
        <v>14</v>
      </c>
      <c r="J488" s="71" t="s">
        <v>14</v>
      </c>
      <c r="K488" s="71" t="s">
        <v>1890</v>
      </c>
      <c r="L488" s="72" t="b">
        <v>0</v>
      </c>
      <c r="M488" s="71" t="s">
        <v>99</v>
      </c>
      <c r="N488" s="71" t="s">
        <v>100</v>
      </c>
      <c r="O488" s="71" t="s">
        <v>71</v>
      </c>
      <c r="P488" s="71" t="s">
        <v>32</v>
      </c>
      <c r="Q488" s="71" t="s">
        <v>1480</v>
      </c>
      <c r="R488" s="71" t="s">
        <v>1481</v>
      </c>
      <c r="S488" s="72" t="s">
        <v>1</v>
      </c>
      <c r="T488" s="71" t="s">
        <v>14</v>
      </c>
      <c r="U488" s="71" t="s">
        <v>14</v>
      </c>
      <c r="V488" s="72" t="s">
        <v>1</v>
      </c>
      <c r="W488" s="71" t="s">
        <v>14</v>
      </c>
      <c r="X488" s="71" t="s">
        <v>14</v>
      </c>
      <c r="Y488" s="71" t="s">
        <v>14</v>
      </c>
      <c r="Z488" s="72" t="s">
        <v>1</v>
      </c>
      <c r="AA488" s="72" t="s">
        <v>1</v>
      </c>
      <c r="AB488" s="71" t="s">
        <v>14</v>
      </c>
      <c r="AC488" s="72" t="s">
        <v>0</v>
      </c>
    </row>
    <row r="489" spans="1:29" ht="32" x14ac:dyDescent="0.2">
      <c r="A489" s="71" t="s">
        <v>1403</v>
      </c>
      <c r="B489" s="47"/>
      <c r="C489" s="44" t="str">
        <f t="shared" si="7"/>
        <v>1647060700</v>
      </c>
      <c r="D489" s="71" t="s">
        <v>1403</v>
      </c>
      <c r="E489" s="71" t="s">
        <v>1403</v>
      </c>
      <c r="F489" s="71" t="s">
        <v>1743</v>
      </c>
      <c r="G489" s="71" t="s">
        <v>177</v>
      </c>
      <c r="H489" s="71" t="s">
        <v>79</v>
      </c>
      <c r="I489" s="71" t="s">
        <v>14</v>
      </c>
      <c r="J489" s="71" t="s">
        <v>14</v>
      </c>
      <c r="K489" s="71" t="s">
        <v>1890</v>
      </c>
      <c r="L489" s="72" t="b">
        <v>0</v>
      </c>
      <c r="M489" s="71" t="s">
        <v>87</v>
      </c>
      <c r="N489" s="71" t="s">
        <v>88</v>
      </c>
      <c r="O489" s="71" t="s">
        <v>71</v>
      </c>
      <c r="P489" s="71" t="s">
        <v>32</v>
      </c>
      <c r="Q489" s="71" t="s">
        <v>1480</v>
      </c>
      <c r="R489" s="71" t="s">
        <v>1481</v>
      </c>
      <c r="S489" s="72" t="s">
        <v>1</v>
      </c>
      <c r="T489" s="71" t="s">
        <v>14</v>
      </c>
      <c r="U489" s="71" t="s">
        <v>14</v>
      </c>
      <c r="V489" s="72" t="s">
        <v>1</v>
      </c>
      <c r="W489" s="71" t="s">
        <v>14</v>
      </c>
      <c r="X489" s="71" t="s">
        <v>14</v>
      </c>
      <c r="Y489" s="71" t="s">
        <v>14</v>
      </c>
      <c r="Z489" s="72" t="s">
        <v>1</v>
      </c>
      <c r="AA489" s="72" t="s">
        <v>1</v>
      </c>
      <c r="AB489" s="71" t="s">
        <v>1691</v>
      </c>
      <c r="AC489" s="72" t="s">
        <v>0</v>
      </c>
    </row>
    <row r="490" spans="1:29" ht="32" x14ac:dyDescent="0.2">
      <c r="A490" s="71" t="s">
        <v>1404</v>
      </c>
      <c r="B490" s="47"/>
      <c r="C490" s="44" t="str">
        <f t="shared" si="7"/>
        <v>1647060911</v>
      </c>
      <c r="D490" s="71" t="s">
        <v>1404</v>
      </c>
      <c r="E490" s="71" t="s">
        <v>1404</v>
      </c>
      <c r="F490" s="71" t="s">
        <v>1747</v>
      </c>
      <c r="G490" s="71" t="s">
        <v>186</v>
      </c>
      <c r="H490" s="71" t="s">
        <v>79</v>
      </c>
      <c r="I490" s="71" t="s">
        <v>14</v>
      </c>
      <c r="J490" s="71" t="s">
        <v>14</v>
      </c>
      <c r="K490" s="71" t="s">
        <v>1890</v>
      </c>
      <c r="L490" s="72" t="b">
        <v>0</v>
      </c>
      <c r="M490" s="71" t="s">
        <v>87</v>
      </c>
      <c r="N490" s="71" t="s">
        <v>88</v>
      </c>
      <c r="O490" s="71" t="s">
        <v>71</v>
      </c>
      <c r="P490" s="71" t="s">
        <v>32</v>
      </c>
      <c r="Q490" s="71" t="s">
        <v>1480</v>
      </c>
      <c r="R490" s="71" t="s">
        <v>1481</v>
      </c>
      <c r="S490" s="72" t="s">
        <v>1</v>
      </c>
      <c r="T490" s="71" t="s">
        <v>14</v>
      </c>
      <c r="U490" s="71" t="s">
        <v>14</v>
      </c>
      <c r="V490" s="72" t="s">
        <v>1</v>
      </c>
      <c r="W490" s="71" t="s">
        <v>14</v>
      </c>
      <c r="X490" s="71" t="s">
        <v>14</v>
      </c>
      <c r="Y490" s="71" t="s">
        <v>14</v>
      </c>
      <c r="Z490" s="72" t="s">
        <v>1</v>
      </c>
      <c r="AA490" s="72" t="s">
        <v>1</v>
      </c>
      <c r="AB490" s="71" t="s">
        <v>1804</v>
      </c>
      <c r="AC490" s="72" t="s">
        <v>0</v>
      </c>
    </row>
    <row r="491" spans="1:29" ht="32" x14ac:dyDescent="0.2">
      <c r="A491" s="71" t="s">
        <v>1405</v>
      </c>
      <c r="B491" s="47"/>
      <c r="C491" s="44" t="str">
        <f t="shared" si="7"/>
        <v>1649010200</v>
      </c>
      <c r="D491" s="71" t="s">
        <v>1405</v>
      </c>
      <c r="E491" s="71" t="s">
        <v>1405</v>
      </c>
      <c r="F491" s="71" t="s">
        <v>1992</v>
      </c>
      <c r="G491" s="71" t="s">
        <v>701</v>
      </c>
      <c r="H491" s="71" t="s">
        <v>79</v>
      </c>
      <c r="I491" s="71" t="s">
        <v>14</v>
      </c>
      <c r="J491" s="71" t="s">
        <v>14</v>
      </c>
      <c r="K491" s="71" t="s">
        <v>1898</v>
      </c>
      <c r="L491" s="72" t="b">
        <v>0</v>
      </c>
      <c r="M491" s="71" t="s">
        <v>87</v>
      </c>
      <c r="N491" s="71" t="s">
        <v>88</v>
      </c>
      <c r="O491" s="71" t="s">
        <v>71</v>
      </c>
      <c r="P491" s="71" t="s">
        <v>32</v>
      </c>
      <c r="Q491" s="71" t="s">
        <v>1480</v>
      </c>
      <c r="R491" s="71" t="s">
        <v>1481</v>
      </c>
      <c r="S491" s="72" t="s">
        <v>1</v>
      </c>
      <c r="T491" s="71" t="s">
        <v>14</v>
      </c>
      <c r="U491" s="71" t="s">
        <v>14</v>
      </c>
      <c r="V491" s="72" t="s">
        <v>1</v>
      </c>
      <c r="W491" s="71" t="s">
        <v>14</v>
      </c>
      <c r="X491" s="71" t="s">
        <v>14</v>
      </c>
      <c r="Y491" s="71" t="s">
        <v>14</v>
      </c>
      <c r="Z491" s="72" t="s">
        <v>1</v>
      </c>
      <c r="AA491" s="72" t="s">
        <v>1</v>
      </c>
      <c r="AB491" s="71" t="s">
        <v>14</v>
      </c>
      <c r="AC491" s="72" t="s">
        <v>0</v>
      </c>
    </row>
    <row r="492" spans="1:29" ht="32" x14ac:dyDescent="0.2">
      <c r="A492" s="71" t="s">
        <v>1406</v>
      </c>
      <c r="B492" s="47"/>
      <c r="C492" s="44" t="str">
        <f t="shared" si="7"/>
        <v>1649010401</v>
      </c>
      <c r="D492" s="71" t="s">
        <v>1406</v>
      </c>
      <c r="E492" s="71" t="s">
        <v>1406</v>
      </c>
      <c r="F492" s="71" t="s">
        <v>1993</v>
      </c>
      <c r="G492" s="71" t="s">
        <v>178</v>
      </c>
      <c r="H492" s="71" t="s">
        <v>79</v>
      </c>
      <c r="I492" s="71" t="s">
        <v>14</v>
      </c>
      <c r="J492" s="71" t="s">
        <v>14</v>
      </c>
      <c r="K492" s="71" t="s">
        <v>1920</v>
      </c>
      <c r="L492" s="72" t="b">
        <v>0</v>
      </c>
      <c r="M492" s="71" t="s">
        <v>87</v>
      </c>
      <c r="N492" s="71" t="s">
        <v>88</v>
      </c>
      <c r="O492" s="71" t="s">
        <v>71</v>
      </c>
      <c r="P492" s="71" t="s">
        <v>32</v>
      </c>
      <c r="Q492" s="71" t="s">
        <v>1480</v>
      </c>
      <c r="R492" s="71" t="s">
        <v>1481</v>
      </c>
      <c r="S492" s="72" t="s">
        <v>1</v>
      </c>
      <c r="T492" s="71" t="s">
        <v>14</v>
      </c>
      <c r="U492" s="71" t="s">
        <v>14</v>
      </c>
      <c r="V492" s="72" t="s">
        <v>1</v>
      </c>
      <c r="W492" s="71" t="s">
        <v>14</v>
      </c>
      <c r="X492" s="71" t="s">
        <v>14</v>
      </c>
      <c r="Y492" s="71" t="s">
        <v>14</v>
      </c>
      <c r="Z492" s="72" t="s">
        <v>1</v>
      </c>
      <c r="AA492" s="72" t="s">
        <v>1</v>
      </c>
      <c r="AB492" s="71" t="s">
        <v>14</v>
      </c>
      <c r="AC492" s="72" t="s">
        <v>0</v>
      </c>
    </row>
    <row r="493" spans="1:29" ht="32" x14ac:dyDescent="0.2">
      <c r="A493" s="71" t="s">
        <v>1407</v>
      </c>
      <c r="B493" s="47"/>
      <c r="C493" s="44" t="str">
        <f t="shared" si="7"/>
        <v>1649010403</v>
      </c>
      <c r="D493" s="71" t="s">
        <v>1407</v>
      </c>
      <c r="E493" s="71" t="s">
        <v>1407</v>
      </c>
      <c r="F493" s="71" t="s">
        <v>1993</v>
      </c>
      <c r="G493" s="71" t="s">
        <v>174</v>
      </c>
      <c r="H493" s="71" t="s">
        <v>79</v>
      </c>
      <c r="I493" s="71" t="s">
        <v>14</v>
      </c>
      <c r="J493" s="71" t="s">
        <v>14</v>
      </c>
      <c r="K493" s="71" t="s">
        <v>1890</v>
      </c>
      <c r="L493" s="72" t="b">
        <v>0</v>
      </c>
      <c r="M493" s="71" t="s">
        <v>87</v>
      </c>
      <c r="N493" s="71" t="s">
        <v>88</v>
      </c>
      <c r="O493" s="71" t="s">
        <v>71</v>
      </c>
      <c r="P493" s="71" t="s">
        <v>32</v>
      </c>
      <c r="Q493" s="71" t="s">
        <v>1480</v>
      </c>
      <c r="R493" s="71" t="s">
        <v>1481</v>
      </c>
      <c r="S493" s="72" t="s">
        <v>1</v>
      </c>
      <c r="T493" s="71" t="s">
        <v>14</v>
      </c>
      <c r="U493" s="71" t="s">
        <v>14</v>
      </c>
      <c r="V493" s="72" t="s">
        <v>1</v>
      </c>
      <c r="W493" s="71" t="s">
        <v>14</v>
      </c>
      <c r="X493" s="71" t="s">
        <v>14</v>
      </c>
      <c r="Y493" s="71" t="s">
        <v>14</v>
      </c>
      <c r="Z493" s="72" t="s">
        <v>1</v>
      </c>
      <c r="AA493" s="72" t="s">
        <v>1</v>
      </c>
      <c r="AB493" s="71" t="s">
        <v>1779</v>
      </c>
      <c r="AC493" s="72" t="s">
        <v>0</v>
      </c>
    </row>
    <row r="494" spans="1:29" ht="32" x14ac:dyDescent="0.2">
      <c r="A494" s="71" t="s">
        <v>1408</v>
      </c>
      <c r="B494" s="47"/>
      <c r="C494" s="44" t="str">
        <f t="shared" si="7"/>
        <v>1649010404</v>
      </c>
      <c r="D494" s="71" t="s">
        <v>1408</v>
      </c>
      <c r="E494" s="71" t="s">
        <v>1408</v>
      </c>
      <c r="F494" s="71" t="s">
        <v>1993</v>
      </c>
      <c r="G494" s="71" t="s">
        <v>180</v>
      </c>
      <c r="H494" s="71" t="s">
        <v>79</v>
      </c>
      <c r="I494" s="71" t="s">
        <v>14</v>
      </c>
      <c r="J494" s="71" t="s">
        <v>14</v>
      </c>
      <c r="K494" s="71" t="s">
        <v>1890</v>
      </c>
      <c r="L494" s="72" t="b">
        <v>0</v>
      </c>
      <c r="M494" s="71" t="s">
        <v>87</v>
      </c>
      <c r="N494" s="71" t="s">
        <v>88</v>
      </c>
      <c r="O494" s="71" t="s">
        <v>71</v>
      </c>
      <c r="P494" s="71" t="s">
        <v>32</v>
      </c>
      <c r="Q494" s="71" t="s">
        <v>1480</v>
      </c>
      <c r="R494" s="71" t="s">
        <v>1481</v>
      </c>
      <c r="S494" s="72" t="s">
        <v>1</v>
      </c>
      <c r="T494" s="71" t="s">
        <v>14</v>
      </c>
      <c r="U494" s="71" t="s">
        <v>14</v>
      </c>
      <c r="V494" s="72" t="s">
        <v>1</v>
      </c>
      <c r="W494" s="71" t="s">
        <v>14</v>
      </c>
      <c r="X494" s="71" t="s">
        <v>14</v>
      </c>
      <c r="Y494" s="71" t="s">
        <v>14</v>
      </c>
      <c r="Z494" s="72" t="s">
        <v>1</v>
      </c>
      <c r="AA494" s="72" t="s">
        <v>1</v>
      </c>
      <c r="AB494" s="71" t="s">
        <v>14</v>
      </c>
      <c r="AC494" s="72" t="s">
        <v>0</v>
      </c>
    </row>
    <row r="495" spans="1:29" ht="32" x14ac:dyDescent="0.2">
      <c r="A495" s="71" t="s">
        <v>1409</v>
      </c>
      <c r="B495" s="47"/>
      <c r="C495" s="44" t="str">
        <f t="shared" si="7"/>
        <v>1650010200</v>
      </c>
      <c r="D495" s="71" t="s">
        <v>1409</v>
      </c>
      <c r="E495" s="71" t="s">
        <v>172</v>
      </c>
      <c r="F495" s="71" t="s">
        <v>1994</v>
      </c>
      <c r="G495" s="71" t="s">
        <v>553</v>
      </c>
      <c r="H495" s="71" t="s">
        <v>79</v>
      </c>
      <c r="I495" s="71" t="s">
        <v>14</v>
      </c>
      <c r="J495" s="71" t="s">
        <v>14</v>
      </c>
      <c r="K495" s="71" t="s">
        <v>1890</v>
      </c>
      <c r="L495" s="72" t="b">
        <v>0</v>
      </c>
      <c r="M495" s="71" t="s">
        <v>69</v>
      </c>
      <c r="N495" s="71" t="s">
        <v>70</v>
      </c>
      <c r="O495" s="71" t="s">
        <v>71</v>
      </c>
      <c r="P495" s="71" t="s">
        <v>72</v>
      </c>
      <c r="Q495" s="71" t="s">
        <v>1480</v>
      </c>
      <c r="R495" s="71" t="s">
        <v>1481</v>
      </c>
      <c r="S495" s="72" t="s">
        <v>1</v>
      </c>
      <c r="T495" s="71" t="s">
        <v>14</v>
      </c>
      <c r="U495" s="71" t="s">
        <v>14</v>
      </c>
      <c r="V495" s="72" t="s">
        <v>1</v>
      </c>
      <c r="W495" s="71" t="s">
        <v>14</v>
      </c>
      <c r="X495" s="71" t="s">
        <v>14</v>
      </c>
      <c r="Y495" s="71" t="s">
        <v>929</v>
      </c>
      <c r="Z495" s="72" t="s">
        <v>1</v>
      </c>
      <c r="AA495" s="72" t="s">
        <v>1</v>
      </c>
      <c r="AB495" s="71" t="s">
        <v>1688</v>
      </c>
      <c r="AC495" s="72" t="s">
        <v>0</v>
      </c>
    </row>
    <row r="496" spans="1:29" ht="32" x14ac:dyDescent="0.2">
      <c r="A496" s="71" t="s">
        <v>1410</v>
      </c>
      <c r="B496" s="47"/>
      <c r="C496" s="44" t="str">
        <f t="shared" si="7"/>
        <v>1650050202</v>
      </c>
      <c r="D496" s="71" t="s">
        <v>1410</v>
      </c>
      <c r="E496" s="71" t="s">
        <v>1410</v>
      </c>
      <c r="F496" s="71" t="s">
        <v>1995</v>
      </c>
      <c r="G496" s="71" t="s">
        <v>767</v>
      </c>
      <c r="H496" s="71" t="s">
        <v>79</v>
      </c>
      <c r="I496" s="71" t="s">
        <v>14</v>
      </c>
      <c r="J496" s="71" t="s">
        <v>14</v>
      </c>
      <c r="K496" s="71" t="s">
        <v>1898</v>
      </c>
      <c r="L496" s="72" t="b">
        <v>0</v>
      </c>
      <c r="M496" s="71" t="s">
        <v>69</v>
      </c>
      <c r="N496" s="71" t="s">
        <v>70</v>
      </c>
      <c r="O496" s="71" t="s">
        <v>71</v>
      </c>
      <c r="P496" s="71" t="s">
        <v>72</v>
      </c>
      <c r="Q496" s="71" t="s">
        <v>1480</v>
      </c>
      <c r="R496" s="71" t="s">
        <v>1481</v>
      </c>
      <c r="S496" s="72" t="s">
        <v>1</v>
      </c>
      <c r="T496" s="71" t="s">
        <v>14</v>
      </c>
      <c r="U496" s="71" t="s">
        <v>14</v>
      </c>
      <c r="V496" s="72" t="s">
        <v>1</v>
      </c>
      <c r="W496" s="71" t="s">
        <v>14</v>
      </c>
      <c r="X496" s="71" t="s">
        <v>14</v>
      </c>
      <c r="Y496" s="71" t="s">
        <v>14</v>
      </c>
      <c r="Z496" s="72" t="s">
        <v>1</v>
      </c>
      <c r="AA496" s="72" t="s">
        <v>1</v>
      </c>
      <c r="AB496" s="71" t="s">
        <v>14</v>
      </c>
      <c r="AC496" s="72" t="s">
        <v>0</v>
      </c>
    </row>
    <row r="497" spans="1:29" ht="32" x14ac:dyDescent="0.2">
      <c r="A497" s="71" t="s">
        <v>1411</v>
      </c>
      <c r="B497" s="47"/>
      <c r="C497" s="44" t="str">
        <f t="shared" si="7"/>
        <v>1650060213</v>
      </c>
      <c r="D497" s="71" t="s">
        <v>1411</v>
      </c>
      <c r="E497" s="71" t="s">
        <v>1411</v>
      </c>
      <c r="F497" s="71" t="s">
        <v>1775</v>
      </c>
      <c r="G497" s="71" t="s">
        <v>456</v>
      </c>
      <c r="H497" s="71" t="s">
        <v>79</v>
      </c>
      <c r="I497" s="71" t="s">
        <v>14</v>
      </c>
      <c r="J497" s="71" t="s">
        <v>14</v>
      </c>
      <c r="K497" s="71" t="s">
        <v>1898</v>
      </c>
      <c r="L497" s="72" t="b">
        <v>0</v>
      </c>
      <c r="M497" s="71" t="s">
        <v>69</v>
      </c>
      <c r="N497" s="71" t="s">
        <v>70</v>
      </c>
      <c r="O497" s="71" t="s">
        <v>71</v>
      </c>
      <c r="P497" s="71" t="s">
        <v>32</v>
      </c>
      <c r="Q497" s="71" t="s">
        <v>1480</v>
      </c>
      <c r="R497" s="71" t="s">
        <v>1481</v>
      </c>
      <c r="S497" s="72" t="s">
        <v>1</v>
      </c>
      <c r="T497" s="71" t="s">
        <v>14</v>
      </c>
      <c r="U497" s="71" t="s">
        <v>14</v>
      </c>
      <c r="V497" s="72" t="s">
        <v>1</v>
      </c>
      <c r="W497" s="71" t="s">
        <v>14</v>
      </c>
      <c r="X497" s="71" t="s">
        <v>14</v>
      </c>
      <c r="Y497" s="71" t="s">
        <v>14</v>
      </c>
      <c r="Z497" s="72" t="s">
        <v>1</v>
      </c>
      <c r="AA497" s="72" t="s">
        <v>1</v>
      </c>
      <c r="AB497" s="71" t="s">
        <v>14</v>
      </c>
      <c r="AC497" s="72" t="s">
        <v>0</v>
      </c>
    </row>
    <row r="498" spans="1:29" ht="32" x14ac:dyDescent="0.2">
      <c r="A498" s="71" t="s">
        <v>1412</v>
      </c>
      <c r="B498" s="47"/>
      <c r="C498" s="44" t="str">
        <f t="shared" si="7"/>
        <v>1650060500</v>
      </c>
      <c r="D498" s="71" t="s">
        <v>1412</v>
      </c>
      <c r="E498" s="71" t="s">
        <v>1412</v>
      </c>
      <c r="F498" s="71" t="s">
        <v>1776</v>
      </c>
      <c r="G498" s="71" t="s">
        <v>681</v>
      </c>
      <c r="H498" s="71" t="s">
        <v>79</v>
      </c>
      <c r="I498" s="71" t="s">
        <v>14</v>
      </c>
      <c r="J498" s="71" t="s">
        <v>14</v>
      </c>
      <c r="K498" s="71" t="s">
        <v>1898</v>
      </c>
      <c r="L498" s="72" t="b">
        <v>0</v>
      </c>
      <c r="M498" s="71" t="s">
        <v>69</v>
      </c>
      <c r="N498" s="71" t="s">
        <v>70</v>
      </c>
      <c r="O498" s="71" t="s">
        <v>71</v>
      </c>
      <c r="P498" s="71" t="s">
        <v>72</v>
      </c>
      <c r="Q498" s="71" t="s">
        <v>1480</v>
      </c>
      <c r="R498" s="71" t="s">
        <v>1481</v>
      </c>
      <c r="S498" s="72" t="s">
        <v>1</v>
      </c>
      <c r="T498" s="71" t="s">
        <v>14</v>
      </c>
      <c r="U498" s="71" t="s">
        <v>14</v>
      </c>
      <c r="V498" s="72" t="s">
        <v>1</v>
      </c>
      <c r="W498" s="71" t="s">
        <v>14</v>
      </c>
      <c r="X498" s="71" t="s">
        <v>14</v>
      </c>
      <c r="Y498" s="71" t="s">
        <v>14</v>
      </c>
      <c r="Z498" s="72" t="s">
        <v>1</v>
      </c>
      <c r="AA498" s="72" t="s">
        <v>1</v>
      </c>
      <c r="AB498" s="71" t="s">
        <v>14</v>
      </c>
      <c r="AC498" s="72" t="s">
        <v>0</v>
      </c>
    </row>
    <row r="499" spans="1:29" ht="32" x14ac:dyDescent="0.2">
      <c r="A499" s="71" t="s">
        <v>1413</v>
      </c>
      <c r="B499" s="47"/>
      <c r="C499" s="44" t="str">
        <f t="shared" si="7"/>
        <v>1650091300</v>
      </c>
      <c r="D499" s="71" t="s">
        <v>1413</v>
      </c>
      <c r="E499" s="71" t="s">
        <v>1413</v>
      </c>
      <c r="F499" s="71" t="s">
        <v>2027</v>
      </c>
      <c r="G499" s="71" t="s">
        <v>642</v>
      </c>
      <c r="H499" s="71" t="s">
        <v>79</v>
      </c>
      <c r="I499" s="71" t="s">
        <v>14</v>
      </c>
      <c r="J499" s="71" t="s">
        <v>14</v>
      </c>
      <c r="K499" s="71" t="s">
        <v>1898</v>
      </c>
      <c r="L499" s="72" t="b">
        <v>0</v>
      </c>
      <c r="M499" s="71" t="s">
        <v>69</v>
      </c>
      <c r="N499" s="71" t="s">
        <v>70</v>
      </c>
      <c r="O499" s="71" t="s">
        <v>71</v>
      </c>
      <c r="P499" s="71" t="s">
        <v>32</v>
      </c>
      <c r="Q499" s="71" t="s">
        <v>1480</v>
      </c>
      <c r="R499" s="71" t="s">
        <v>1481</v>
      </c>
      <c r="S499" s="72" t="s">
        <v>1</v>
      </c>
      <c r="T499" s="71" t="s">
        <v>14</v>
      </c>
      <c r="U499" s="71" t="s">
        <v>14</v>
      </c>
      <c r="V499" s="72" t="s">
        <v>1</v>
      </c>
      <c r="W499" s="71" t="s">
        <v>14</v>
      </c>
      <c r="X499" s="71" t="s">
        <v>14</v>
      </c>
      <c r="Y499" s="71" t="s">
        <v>14</v>
      </c>
      <c r="Z499" s="72" t="s">
        <v>1</v>
      </c>
      <c r="AA499" s="72" t="s">
        <v>1</v>
      </c>
      <c r="AB499" s="71" t="s">
        <v>14</v>
      </c>
      <c r="AC499" s="72" t="s">
        <v>0</v>
      </c>
    </row>
    <row r="500" spans="1:29" ht="32" x14ac:dyDescent="0.2">
      <c r="A500" s="71" t="s">
        <v>1414</v>
      </c>
      <c r="B500" s="47"/>
      <c r="C500" s="44" t="str">
        <f t="shared" si="7"/>
        <v>1652020301</v>
      </c>
      <c r="D500" s="71" t="s">
        <v>1414</v>
      </c>
      <c r="E500" s="71" t="s">
        <v>1414</v>
      </c>
      <c r="F500" s="71" t="s">
        <v>1777</v>
      </c>
      <c r="G500" s="71" t="s">
        <v>779</v>
      </c>
      <c r="H500" s="71" t="s">
        <v>79</v>
      </c>
      <c r="I500" s="71" t="s">
        <v>14</v>
      </c>
      <c r="J500" s="71" t="s">
        <v>14</v>
      </c>
      <c r="K500" s="71" t="s">
        <v>1898</v>
      </c>
      <c r="L500" s="72" t="b">
        <v>0</v>
      </c>
      <c r="M500" s="71" t="s">
        <v>87</v>
      </c>
      <c r="N500" s="71" t="s">
        <v>88</v>
      </c>
      <c r="O500" s="71" t="s">
        <v>71</v>
      </c>
      <c r="P500" s="71" t="s">
        <v>32</v>
      </c>
      <c r="Q500" s="71" t="s">
        <v>1480</v>
      </c>
      <c r="R500" s="71" t="s">
        <v>1481</v>
      </c>
      <c r="S500" s="72" t="s">
        <v>1</v>
      </c>
      <c r="T500" s="71" t="s">
        <v>14</v>
      </c>
      <c r="U500" s="71" t="s">
        <v>14</v>
      </c>
      <c r="V500" s="72" t="s">
        <v>1</v>
      </c>
      <c r="W500" s="71" t="s">
        <v>14</v>
      </c>
      <c r="X500" s="71" t="s">
        <v>14</v>
      </c>
      <c r="Y500" s="71" t="s">
        <v>14</v>
      </c>
      <c r="Z500" s="72" t="s">
        <v>1</v>
      </c>
      <c r="AA500" s="72" t="s">
        <v>1</v>
      </c>
      <c r="AB500" s="71" t="s">
        <v>1613</v>
      </c>
      <c r="AC500" s="72" t="s">
        <v>0</v>
      </c>
    </row>
    <row r="501" spans="1:29" ht="32" x14ac:dyDescent="0.2">
      <c r="A501" s="71" t="s">
        <v>1415</v>
      </c>
      <c r="B501" s="47"/>
      <c r="C501" s="44" t="str">
        <f t="shared" si="7"/>
        <v>1652020501</v>
      </c>
      <c r="D501" s="71" t="s">
        <v>1415</v>
      </c>
      <c r="E501" s="71" t="s">
        <v>1415</v>
      </c>
      <c r="F501" s="71" t="s">
        <v>1997</v>
      </c>
      <c r="G501" s="71" t="s">
        <v>530</v>
      </c>
      <c r="H501" s="71" t="s">
        <v>79</v>
      </c>
      <c r="I501" s="71" t="s">
        <v>14</v>
      </c>
      <c r="J501" s="71" t="s">
        <v>14</v>
      </c>
      <c r="K501" s="71" t="s">
        <v>1890</v>
      </c>
      <c r="L501" s="72" t="b">
        <v>0</v>
      </c>
      <c r="M501" s="71" t="s">
        <v>94</v>
      </c>
      <c r="N501" s="71" t="s">
        <v>94</v>
      </c>
      <c r="O501" s="71" t="s">
        <v>71</v>
      </c>
      <c r="P501" s="71" t="s">
        <v>32</v>
      </c>
      <c r="Q501" s="71" t="s">
        <v>1480</v>
      </c>
      <c r="R501" s="71" t="s">
        <v>1481</v>
      </c>
      <c r="S501" s="72" t="s">
        <v>1</v>
      </c>
      <c r="T501" s="71" t="s">
        <v>14</v>
      </c>
      <c r="U501" s="71" t="s">
        <v>14</v>
      </c>
      <c r="V501" s="72" t="s">
        <v>1</v>
      </c>
      <c r="W501" s="71" t="s">
        <v>14</v>
      </c>
      <c r="X501" s="71" t="s">
        <v>14</v>
      </c>
      <c r="Y501" s="71" t="s">
        <v>14</v>
      </c>
      <c r="Z501" s="72" t="s">
        <v>1</v>
      </c>
      <c r="AA501" s="72" t="s">
        <v>1</v>
      </c>
      <c r="AB501" s="71" t="s">
        <v>14</v>
      </c>
      <c r="AC501" s="72" t="s">
        <v>0</v>
      </c>
    </row>
    <row r="502" spans="1:29" ht="32" x14ac:dyDescent="0.2">
      <c r="A502" s="71" t="s">
        <v>1416</v>
      </c>
      <c r="B502" s="47"/>
      <c r="C502" s="44" t="str">
        <f t="shared" si="7"/>
        <v>1652020901</v>
      </c>
      <c r="D502" s="71" t="s">
        <v>1416</v>
      </c>
      <c r="E502" s="71" t="s">
        <v>1416</v>
      </c>
      <c r="F502" s="71" t="s">
        <v>1998</v>
      </c>
      <c r="G502" s="71" t="s">
        <v>748</v>
      </c>
      <c r="H502" s="71" t="s">
        <v>79</v>
      </c>
      <c r="I502" s="71" t="s">
        <v>14</v>
      </c>
      <c r="J502" s="71" t="s">
        <v>14</v>
      </c>
      <c r="K502" s="71" t="s">
        <v>1890</v>
      </c>
      <c r="L502" s="72" t="b">
        <v>0</v>
      </c>
      <c r="M502" s="71" t="s">
        <v>87</v>
      </c>
      <c r="N502" s="71" t="s">
        <v>88</v>
      </c>
      <c r="O502" s="71" t="s">
        <v>71</v>
      </c>
      <c r="P502" s="71" t="s">
        <v>32</v>
      </c>
      <c r="Q502" s="71" t="s">
        <v>1480</v>
      </c>
      <c r="R502" s="71" t="s">
        <v>1481</v>
      </c>
      <c r="S502" s="72" t="s">
        <v>1</v>
      </c>
      <c r="T502" s="71" t="s">
        <v>14</v>
      </c>
      <c r="U502" s="71" t="s">
        <v>14</v>
      </c>
      <c r="V502" s="72" t="s">
        <v>1</v>
      </c>
      <c r="W502" s="71" t="s">
        <v>14</v>
      </c>
      <c r="X502" s="71" t="s">
        <v>14</v>
      </c>
      <c r="Y502" s="71" t="s">
        <v>14</v>
      </c>
      <c r="Z502" s="72" t="s">
        <v>1</v>
      </c>
      <c r="AA502" s="72" t="s">
        <v>1</v>
      </c>
      <c r="AB502" s="71" t="s">
        <v>14</v>
      </c>
      <c r="AC502" s="72" t="s">
        <v>0</v>
      </c>
    </row>
    <row r="503" spans="1:29" ht="32" x14ac:dyDescent="0.2">
      <c r="A503" s="71" t="s">
        <v>1417</v>
      </c>
      <c r="B503" s="47"/>
      <c r="C503" s="44" t="str">
        <f t="shared" si="7"/>
        <v>1703010401</v>
      </c>
      <c r="D503" s="71" t="s">
        <v>1417</v>
      </c>
      <c r="E503" s="71" t="s">
        <v>1417</v>
      </c>
      <c r="F503" s="71" t="s">
        <v>1999</v>
      </c>
      <c r="G503" s="71" t="s">
        <v>438</v>
      </c>
      <c r="H503" s="71" t="s">
        <v>79</v>
      </c>
      <c r="I503" s="71" t="s">
        <v>14</v>
      </c>
      <c r="J503" s="71" t="s">
        <v>14</v>
      </c>
      <c r="K503" s="71" t="s">
        <v>1898</v>
      </c>
      <c r="L503" s="72" t="b">
        <v>0</v>
      </c>
      <c r="M503" s="71" t="s">
        <v>108</v>
      </c>
      <c r="N503" s="71" t="s">
        <v>109</v>
      </c>
      <c r="O503" s="71" t="s">
        <v>129</v>
      </c>
      <c r="P503" s="71" t="s">
        <v>72</v>
      </c>
      <c r="Q503" s="71" t="s">
        <v>1480</v>
      </c>
      <c r="R503" s="71" t="s">
        <v>1481</v>
      </c>
      <c r="S503" s="72" t="s">
        <v>1</v>
      </c>
      <c r="T503" s="71" t="s">
        <v>14</v>
      </c>
      <c r="U503" s="71" t="s">
        <v>14</v>
      </c>
      <c r="V503" s="72" t="s">
        <v>1</v>
      </c>
      <c r="W503" s="71" t="s">
        <v>14</v>
      </c>
      <c r="X503" s="71" t="s">
        <v>14</v>
      </c>
      <c r="Y503" s="71" t="s">
        <v>14</v>
      </c>
      <c r="Z503" s="72" t="s">
        <v>1</v>
      </c>
      <c r="AA503" s="72" t="s">
        <v>1</v>
      </c>
      <c r="AB503" s="71" t="s">
        <v>14</v>
      </c>
      <c r="AC503" s="72" t="s">
        <v>0</v>
      </c>
    </row>
    <row r="504" spans="1:29" ht="32" x14ac:dyDescent="0.2">
      <c r="A504" s="71" t="s">
        <v>1418</v>
      </c>
      <c r="B504" s="47"/>
      <c r="C504" s="44" t="str">
        <f t="shared" si="7"/>
        <v>1713100304</v>
      </c>
      <c r="D504" s="71" t="s">
        <v>1418</v>
      </c>
      <c r="E504" s="71" t="s">
        <v>1418</v>
      </c>
      <c r="F504" s="71" t="s">
        <v>2000</v>
      </c>
      <c r="G504" s="71" t="s">
        <v>778</v>
      </c>
      <c r="H504" s="71" t="s">
        <v>79</v>
      </c>
      <c r="I504" s="71" t="s">
        <v>14</v>
      </c>
      <c r="J504" s="71" t="s">
        <v>14</v>
      </c>
      <c r="K504" s="71" t="s">
        <v>1890</v>
      </c>
      <c r="L504" s="72" t="b">
        <v>0</v>
      </c>
      <c r="M504" s="71" t="s">
        <v>127</v>
      </c>
      <c r="N504" s="71" t="s">
        <v>128</v>
      </c>
      <c r="O504" s="71" t="s">
        <v>129</v>
      </c>
      <c r="P504" s="71" t="s">
        <v>77</v>
      </c>
      <c r="Q504" s="71" t="s">
        <v>1480</v>
      </c>
      <c r="R504" s="71" t="s">
        <v>1481</v>
      </c>
      <c r="S504" s="72" t="s">
        <v>1</v>
      </c>
      <c r="T504" s="71" t="s">
        <v>14</v>
      </c>
      <c r="U504" s="71" t="s">
        <v>14</v>
      </c>
      <c r="V504" s="72" t="s">
        <v>1</v>
      </c>
      <c r="W504" s="71" t="s">
        <v>14</v>
      </c>
      <c r="X504" s="71" t="s">
        <v>14</v>
      </c>
      <c r="Y504" s="71" t="s">
        <v>14</v>
      </c>
      <c r="Z504" s="72" t="s">
        <v>1</v>
      </c>
      <c r="AA504" s="72" t="s">
        <v>1</v>
      </c>
      <c r="AB504" s="71" t="s">
        <v>1610</v>
      </c>
      <c r="AC504" s="72" t="s">
        <v>0</v>
      </c>
    </row>
    <row r="505" spans="1:29" ht="32" x14ac:dyDescent="0.2">
      <c r="A505" s="71" t="s">
        <v>1419</v>
      </c>
      <c r="B505" s="47"/>
      <c r="C505" s="44" t="str">
        <f t="shared" si="7"/>
        <v>1713100305</v>
      </c>
      <c r="D505" s="71" t="s">
        <v>1419</v>
      </c>
      <c r="E505" s="71" t="s">
        <v>1419</v>
      </c>
      <c r="F505" s="71" t="s">
        <v>2000</v>
      </c>
      <c r="G505" s="71" t="s">
        <v>146</v>
      </c>
      <c r="H505" s="71" t="s">
        <v>79</v>
      </c>
      <c r="I505" s="71" t="s">
        <v>14</v>
      </c>
      <c r="J505" s="71" t="s">
        <v>14</v>
      </c>
      <c r="K505" s="71" t="s">
        <v>1904</v>
      </c>
      <c r="L505" s="72" t="b">
        <v>0</v>
      </c>
      <c r="M505" s="71" t="s">
        <v>127</v>
      </c>
      <c r="N505" s="71" t="s">
        <v>128</v>
      </c>
      <c r="O505" s="71" t="s">
        <v>129</v>
      </c>
      <c r="P505" s="71" t="s">
        <v>77</v>
      </c>
      <c r="Q505" s="71" t="s">
        <v>1480</v>
      </c>
      <c r="R505" s="71" t="s">
        <v>1481</v>
      </c>
      <c r="S505" s="72" t="s">
        <v>1</v>
      </c>
      <c r="T505" s="71" t="s">
        <v>14</v>
      </c>
      <c r="U505" s="71" t="s">
        <v>14</v>
      </c>
      <c r="V505" s="72" t="s">
        <v>1</v>
      </c>
      <c r="W505" s="71" t="s">
        <v>14</v>
      </c>
      <c r="X505" s="71" t="s">
        <v>14</v>
      </c>
      <c r="Y505" s="71" t="s">
        <v>14</v>
      </c>
      <c r="Z505" s="72" t="s">
        <v>1</v>
      </c>
      <c r="AA505" s="72" t="s">
        <v>1</v>
      </c>
      <c r="AB505" s="71" t="s">
        <v>1611</v>
      </c>
      <c r="AC505" s="72" t="s">
        <v>0</v>
      </c>
    </row>
    <row r="506" spans="1:29" ht="32" x14ac:dyDescent="0.2">
      <c r="A506" s="71" t="s">
        <v>1420</v>
      </c>
      <c r="B506" s="47"/>
      <c r="C506" s="44" t="str">
        <f t="shared" si="7"/>
        <v>1713129902</v>
      </c>
      <c r="D506" s="71" t="s">
        <v>1420</v>
      </c>
      <c r="E506" s="71" t="s">
        <v>1420</v>
      </c>
      <c r="F506" s="71" t="s">
        <v>1778</v>
      </c>
      <c r="G506" s="71" t="s">
        <v>550</v>
      </c>
      <c r="H506" s="71" t="s">
        <v>79</v>
      </c>
      <c r="I506" s="71" t="s">
        <v>14</v>
      </c>
      <c r="J506" s="71" t="s">
        <v>14</v>
      </c>
      <c r="K506" s="71" t="s">
        <v>1890</v>
      </c>
      <c r="L506" s="72" t="b">
        <v>0</v>
      </c>
      <c r="M506" s="71" t="s">
        <v>127</v>
      </c>
      <c r="N506" s="71" t="s">
        <v>128</v>
      </c>
      <c r="O506" s="71" t="s">
        <v>129</v>
      </c>
      <c r="P506" s="71" t="s">
        <v>72</v>
      </c>
      <c r="Q506" s="71" t="s">
        <v>1480</v>
      </c>
      <c r="R506" s="71" t="s">
        <v>1481</v>
      </c>
      <c r="S506" s="72" t="s">
        <v>1</v>
      </c>
      <c r="T506" s="71" t="s">
        <v>14</v>
      </c>
      <c r="U506" s="71" t="s">
        <v>14</v>
      </c>
      <c r="V506" s="72" t="s">
        <v>1</v>
      </c>
      <c r="W506" s="71" t="s">
        <v>14</v>
      </c>
      <c r="X506" s="71" t="s">
        <v>14</v>
      </c>
      <c r="Y506" s="71" t="s">
        <v>14</v>
      </c>
      <c r="Z506" s="72" t="s">
        <v>1</v>
      </c>
      <c r="AA506" s="72" t="s">
        <v>1</v>
      </c>
      <c r="AB506" s="71" t="s">
        <v>1611</v>
      </c>
      <c r="AC506" s="72" t="s">
        <v>0</v>
      </c>
    </row>
    <row r="507" spans="1:29" ht="32" x14ac:dyDescent="0.2">
      <c r="A507" s="71" t="s">
        <v>1421</v>
      </c>
      <c r="B507" s="47"/>
      <c r="C507" s="44" t="str">
        <f t="shared" si="7"/>
        <v>1715020101</v>
      </c>
      <c r="D507" s="71" t="s">
        <v>1421</v>
      </c>
      <c r="E507" s="71" t="s">
        <v>1421</v>
      </c>
      <c r="F507" s="71" t="s">
        <v>2001</v>
      </c>
      <c r="G507" s="71" t="s">
        <v>246</v>
      </c>
      <c r="H507" s="71" t="s">
        <v>79</v>
      </c>
      <c r="I507" s="71" t="s">
        <v>14</v>
      </c>
      <c r="J507" s="71" t="s">
        <v>14</v>
      </c>
      <c r="K507" s="71" t="s">
        <v>1890</v>
      </c>
      <c r="L507" s="72" t="b">
        <v>1</v>
      </c>
      <c r="M507" s="71" t="s">
        <v>99</v>
      </c>
      <c r="N507" s="71" t="s">
        <v>100</v>
      </c>
      <c r="O507" s="71" t="s">
        <v>129</v>
      </c>
      <c r="P507" s="71" t="s">
        <v>32</v>
      </c>
      <c r="Q507" s="71" t="s">
        <v>1480</v>
      </c>
      <c r="R507" s="71" t="s">
        <v>1481</v>
      </c>
      <c r="S507" s="72" t="s">
        <v>1</v>
      </c>
      <c r="T507" s="71" t="s">
        <v>14</v>
      </c>
      <c r="U507" s="71" t="s">
        <v>14</v>
      </c>
      <c r="V507" s="72" t="s">
        <v>1</v>
      </c>
      <c r="W507" s="71" t="s">
        <v>14</v>
      </c>
      <c r="X507" s="71" t="s">
        <v>14</v>
      </c>
      <c r="Y507" s="71" t="s">
        <v>14</v>
      </c>
      <c r="Z507" s="72" t="s">
        <v>1</v>
      </c>
      <c r="AA507" s="72" t="s">
        <v>1</v>
      </c>
      <c r="AB507" s="71" t="s">
        <v>14</v>
      </c>
      <c r="AC507" s="72" t="s">
        <v>0</v>
      </c>
    </row>
    <row r="508" spans="1:29" ht="32" x14ac:dyDescent="0.2">
      <c r="A508" s="71" t="s">
        <v>1422</v>
      </c>
      <c r="B508" s="47"/>
      <c r="C508" s="44" t="str">
        <f t="shared" si="7"/>
        <v>1722030200</v>
      </c>
      <c r="D508" s="71" t="s">
        <v>1422</v>
      </c>
      <c r="E508" s="71" t="s">
        <v>1422</v>
      </c>
      <c r="F508" s="71" t="s">
        <v>2002</v>
      </c>
      <c r="G508" s="71" t="s">
        <v>676</v>
      </c>
      <c r="H508" s="71" t="s">
        <v>79</v>
      </c>
      <c r="I508" s="71" t="s">
        <v>14</v>
      </c>
      <c r="J508" s="71" t="s">
        <v>14</v>
      </c>
      <c r="K508" s="71" t="s">
        <v>1898</v>
      </c>
      <c r="L508" s="72" t="b">
        <v>0</v>
      </c>
      <c r="M508" s="71" t="s">
        <v>169</v>
      </c>
      <c r="N508" s="71" t="s">
        <v>170</v>
      </c>
      <c r="O508" s="71" t="s">
        <v>129</v>
      </c>
      <c r="P508" s="71" t="s">
        <v>77</v>
      </c>
      <c r="Q508" s="71" t="s">
        <v>1480</v>
      </c>
      <c r="R508" s="71" t="s">
        <v>1481</v>
      </c>
      <c r="S508" s="72" t="s">
        <v>1</v>
      </c>
      <c r="T508" s="71" t="s">
        <v>14</v>
      </c>
      <c r="U508" s="71" t="s">
        <v>14</v>
      </c>
      <c r="V508" s="72" t="s">
        <v>1</v>
      </c>
      <c r="W508" s="71" t="s">
        <v>14</v>
      </c>
      <c r="X508" s="71" t="s">
        <v>14</v>
      </c>
      <c r="Y508" s="71" t="s">
        <v>14</v>
      </c>
      <c r="Z508" s="72" t="s">
        <v>1</v>
      </c>
      <c r="AA508" s="72" t="s">
        <v>1</v>
      </c>
      <c r="AB508" s="71" t="s">
        <v>14</v>
      </c>
      <c r="AC508" s="72" t="s">
        <v>0</v>
      </c>
    </row>
    <row r="509" spans="1:29" ht="32" x14ac:dyDescent="0.2">
      <c r="A509" s="71" t="s">
        <v>1423</v>
      </c>
      <c r="B509" s="47"/>
      <c r="C509" s="44" t="str">
        <f t="shared" si="7"/>
        <v>1731050701</v>
      </c>
      <c r="D509" s="71" t="s">
        <v>1423</v>
      </c>
      <c r="E509" s="71" t="s">
        <v>1423</v>
      </c>
      <c r="F509" s="71" t="s">
        <v>2028</v>
      </c>
      <c r="G509" s="71" t="s">
        <v>741</v>
      </c>
      <c r="H509" s="71" t="s">
        <v>79</v>
      </c>
      <c r="I509" s="71" t="s">
        <v>14</v>
      </c>
      <c r="J509" s="71" t="s">
        <v>14</v>
      </c>
      <c r="K509" s="71" t="s">
        <v>1890</v>
      </c>
      <c r="L509" s="72" t="b">
        <v>0</v>
      </c>
      <c r="M509" s="71" t="s">
        <v>127</v>
      </c>
      <c r="N509" s="71" t="s">
        <v>128</v>
      </c>
      <c r="O509" s="71" t="s">
        <v>129</v>
      </c>
      <c r="P509" s="71" t="s">
        <v>72</v>
      </c>
      <c r="Q509" s="71" t="s">
        <v>1480</v>
      </c>
      <c r="R509" s="71" t="s">
        <v>1481</v>
      </c>
      <c r="S509" s="72" t="s">
        <v>1</v>
      </c>
      <c r="T509" s="71" t="s">
        <v>14</v>
      </c>
      <c r="U509" s="71" t="s">
        <v>14</v>
      </c>
      <c r="V509" s="72" t="s">
        <v>1</v>
      </c>
      <c r="W509" s="71" t="s">
        <v>14</v>
      </c>
      <c r="X509" s="71" t="s">
        <v>14</v>
      </c>
      <c r="Y509" s="71" t="s">
        <v>14</v>
      </c>
      <c r="Z509" s="72" t="s">
        <v>1</v>
      </c>
      <c r="AA509" s="72" t="s">
        <v>1</v>
      </c>
      <c r="AB509" s="71" t="s">
        <v>14</v>
      </c>
      <c r="AC509" s="72" t="s">
        <v>0</v>
      </c>
    </row>
    <row r="510" spans="1:29" ht="32" x14ac:dyDescent="0.2">
      <c r="A510" s="71" t="s">
        <v>1424</v>
      </c>
      <c r="B510" s="47"/>
      <c r="C510" s="44" t="str">
        <f t="shared" si="7"/>
        <v>1743010302</v>
      </c>
      <c r="D510" s="71" t="s">
        <v>1424</v>
      </c>
      <c r="E510" s="71" t="s">
        <v>1424</v>
      </c>
      <c r="F510" s="71" t="s">
        <v>2003</v>
      </c>
      <c r="G510" s="71" t="s">
        <v>305</v>
      </c>
      <c r="H510" s="71" t="s">
        <v>79</v>
      </c>
      <c r="I510" s="71" t="s">
        <v>14</v>
      </c>
      <c r="J510" s="71" t="s">
        <v>14</v>
      </c>
      <c r="K510" s="71" t="s">
        <v>1890</v>
      </c>
      <c r="L510" s="72" t="b">
        <v>0</v>
      </c>
      <c r="M510" s="71" t="s">
        <v>169</v>
      </c>
      <c r="N510" s="71" t="s">
        <v>170</v>
      </c>
      <c r="O510" s="71" t="s">
        <v>129</v>
      </c>
      <c r="P510" s="71" t="s">
        <v>32</v>
      </c>
      <c r="Q510" s="71" t="s">
        <v>1480</v>
      </c>
      <c r="R510" s="71" t="s">
        <v>1481</v>
      </c>
      <c r="S510" s="72" t="s">
        <v>1</v>
      </c>
      <c r="T510" s="71" t="s">
        <v>14</v>
      </c>
      <c r="U510" s="71" t="s">
        <v>14</v>
      </c>
      <c r="V510" s="72" t="s">
        <v>1</v>
      </c>
      <c r="W510" s="71" t="s">
        <v>14</v>
      </c>
      <c r="X510" s="71" t="s">
        <v>14</v>
      </c>
      <c r="Y510" s="71" t="s">
        <v>14</v>
      </c>
      <c r="Z510" s="72" t="s">
        <v>1</v>
      </c>
      <c r="AA510" s="72" t="s">
        <v>1</v>
      </c>
      <c r="AB510" s="71" t="s">
        <v>1654</v>
      </c>
      <c r="AC510" s="72" t="s">
        <v>0</v>
      </c>
    </row>
    <row r="511" spans="1:29" ht="32" x14ac:dyDescent="0.2">
      <c r="A511" s="71" t="s">
        <v>1425</v>
      </c>
      <c r="B511" s="47"/>
      <c r="C511" s="44" t="str">
        <f t="shared" si="7"/>
        <v>1743011202</v>
      </c>
      <c r="D511" s="71" t="s">
        <v>1425</v>
      </c>
      <c r="E511" s="71" t="s">
        <v>1425</v>
      </c>
      <c r="F511" s="71" t="s">
        <v>2004</v>
      </c>
      <c r="G511" s="71" t="s">
        <v>727</v>
      </c>
      <c r="H511" s="71" t="s">
        <v>79</v>
      </c>
      <c r="I511" s="71" t="s">
        <v>14</v>
      </c>
      <c r="J511" s="71" t="s">
        <v>14</v>
      </c>
      <c r="K511" s="71" t="s">
        <v>1890</v>
      </c>
      <c r="L511" s="72" t="b">
        <v>0</v>
      </c>
      <c r="M511" s="71" t="s">
        <v>169</v>
      </c>
      <c r="N511" s="71" t="s">
        <v>170</v>
      </c>
      <c r="O511" s="71" t="s">
        <v>129</v>
      </c>
      <c r="P511" s="71" t="s">
        <v>32</v>
      </c>
      <c r="Q511" s="71" t="s">
        <v>1480</v>
      </c>
      <c r="R511" s="71" t="s">
        <v>1481</v>
      </c>
      <c r="S511" s="72" t="s">
        <v>1</v>
      </c>
      <c r="T511" s="71" t="s">
        <v>14</v>
      </c>
      <c r="U511" s="71" t="s">
        <v>14</v>
      </c>
      <c r="V511" s="72" t="s">
        <v>1</v>
      </c>
      <c r="W511" s="71" t="s">
        <v>14</v>
      </c>
      <c r="X511" s="71" t="s">
        <v>14</v>
      </c>
      <c r="Y511" s="71" t="s">
        <v>14</v>
      </c>
      <c r="Z511" s="72" t="s">
        <v>1</v>
      </c>
      <c r="AA511" s="72" t="s">
        <v>1</v>
      </c>
      <c r="AB511" s="71" t="s">
        <v>14</v>
      </c>
      <c r="AC511" s="72" t="s">
        <v>0</v>
      </c>
    </row>
    <row r="512" spans="1:29" ht="32" x14ac:dyDescent="0.2">
      <c r="A512" s="71" t="s">
        <v>1426</v>
      </c>
      <c r="B512" s="47"/>
      <c r="C512" s="44" t="str">
        <f t="shared" si="7"/>
        <v>1743020112</v>
      </c>
      <c r="D512" s="71" t="s">
        <v>1426</v>
      </c>
      <c r="E512" s="71" t="s">
        <v>1426</v>
      </c>
      <c r="F512" s="71" t="s">
        <v>2005</v>
      </c>
      <c r="G512" s="71" t="s">
        <v>461</v>
      </c>
      <c r="H512" s="71" t="s">
        <v>79</v>
      </c>
      <c r="I512" s="71" t="s">
        <v>14</v>
      </c>
      <c r="J512" s="71" t="s">
        <v>14</v>
      </c>
      <c r="K512" s="71" t="s">
        <v>1890</v>
      </c>
      <c r="L512" s="72" t="b">
        <v>0</v>
      </c>
      <c r="M512" s="71" t="s">
        <v>169</v>
      </c>
      <c r="N512" s="71" t="s">
        <v>170</v>
      </c>
      <c r="O512" s="71" t="s">
        <v>129</v>
      </c>
      <c r="P512" s="71" t="s">
        <v>32</v>
      </c>
      <c r="Q512" s="71" t="s">
        <v>1480</v>
      </c>
      <c r="R512" s="71" t="s">
        <v>1481</v>
      </c>
      <c r="S512" s="72" t="s">
        <v>1</v>
      </c>
      <c r="T512" s="71" t="s">
        <v>14</v>
      </c>
      <c r="U512" s="71" t="s">
        <v>14</v>
      </c>
      <c r="V512" s="72" t="s">
        <v>1</v>
      </c>
      <c r="W512" s="71" t="s">
        <v>14</v>
      </c>
      <c r="X512" s="71" t="s">
        <v>14</v>
      </c>
      <c r="Y512" s="71" t="s">
        <v>14</v>
      </c>
      <c r="Z512" s="72" t="s">
        <v>1</v>
      </c>
      <c r="AA512" s="72" t="s">
        <v>1</v>
      </c>
      <c r="AB512" s="71" t="s">
        <v>1627</v>
      </c>
      <c r="AC512" s="72" t="s">
        <v>0</v>
      </c>
    </row>
    <row r="513" spans="1:29" ht="32" x14ac:dyDescent="0.2">
      <c r="A513" s="71" t="s">
        <v>1427</v>
      </c>
      <c r="B513" s="47"/>
      <c r="C513" s="44" t="str">
        <f t="shared" si="7"/>
        <v>1743040300</v>
      </c>
      <c r="D513" s="71" t="s">
        <v>1427</v>
      </c>
      <c r="E513" s="71" t="s">
        <v>2029</v>
      </c>
      <c r="F513" s="71" t="s">
        <v>2006</v>
      </c>
      <c r="G513" s="71" t="s">
        <v>279</v>
      </c>
      <c r="H513" s="71" t="s">
        <v>79</v>
      </c>
      <c r="I513" s="71" t="s">
        <v>14</v>
      </c>
      <c r="J513" s="71" t="s">
        <v>14</v>
      </c>
      <c r="K513" s="71" t="s">
        <v>1890</v>
      </c>
      <c r="L513" s="72" t="b">
        <v>0</v>
      </c>
      <c r="M513" s="71" t="s">
        <v>169</v>
      </c>
      <c r="N513" s="71" t="s">
        <v>170</v>
      </c>
      <c r="O513" s="71" t="s">
        <v>129</v>
      </c>
      <c r="P513" s="71" t="s">
        <v>32</v>
      </c>
      <c r="Q513" s="71" t="s">
        <v>1480</v>
      </c>
      <c r="R513" s="71" t="s">
        <v>1481</v>
      </c>
      <c r="S513" s="72" t="s">
        <v>1</v>
      </c>
      <c r="T513" s="71" t="s">
        <v>14</v>
      </c>
      <c r="U513" s="71" t="s">
        <v>14</v>
      </c>
      <c r="V513" s="72" t="s">
        <v>1</v>
      </c>
      <c r="W513" s="71" t="s">
        <v>14</v>
      </c>
      <c r="X513" s="71" t="s">
        <v>14</v>
      </c>
      <c r="Y513" s="71" t="s">
        <v>14</v>
      </c>
      <c r="Z513" s="72" t="s">
        <v>1</v>
      </c>
      <c r="AA513" s="72" t="s">
        <v>1</v>
      </c>
      <c r="AB513" s="71" t="s">
        <v>1691</v>
      </c>
      <c r="AC513" s="72" t="s">
        <v>0</v>
      </c>
    </row>
    <row r="514" spans="1:29" ht="32" x14ac:dyDescent="0.2">
      <c r="A514" s="71" t="s">
        <v>1428</v>
      </c>
      <c r="B514" s="47"/>
      <c r="C514" s="44" t="str">
        <f t="shared" si="7"/>
        <v>1743040600</v>
      </c>
      <c r="D514" s="71" t="s">
        <v>1428</v>
      </c>
      <c r="E514" s="71" t="s">
        <v>2030</v>
      </c>
      <c r="F514" s="71" t="s">
        <v>2008</v>
      </c>
      <c r="G514" s="71" t="s">
        <v>304</v>
      </c>
      <c r="H514" s="71" t="s">
        <v>79</v>
      </c>
      <c r="I514" s="71" t="s">
        <v>14</v>
      </c>
      <c r="J514" s="71" t="s">
        <v>14</v>
      </c>
      <c r="K514" s="71" t="s">
        <v>1890</v>
      </c>
      <c r="L514" s="72" t="b">
        <v>0</v>
      </c>
      <c r="M514" s="71" t="s">
        <v>169</v>
      </c>
      <c r="N514" s="71" t="s">
        <v>170</v>
      </c>
      <c r="O514" s="71" t="s">
        <v>129</v>
      </c>
      <c r="P514" s="71" t="s">
        <v>72</v>
      </c>
      <c r="Q514" s="71" t="s">
        <v>1480</v>
      </c>
      <c r="R514" s="71" t="s">
        <v>1481</v>
      </c>
      <c r="S514" s="72" t="s">
        <v>1</v>
      </c>
      <c r="T514" s="71" t="s">
        <v>14</v>
      </c>
      <c r="U514" s="71" t="s">
        <v>14</v>
      </c>
      <c r="V514" s="72" t="s">
        <v>1</v>
      </c>
      <c r="W514" s="71" t="s">
        <v>14</v>
      </c>
      <c r="X514" s="71" t="s">
        <v>14</v>
      </c>
      <c r="Y514" s="71" t="s">
        <v>14</v>
      </c>
      <c r="Z514" s="72" t="s">
        <v>1</v>
      </c>
      <c r="AA514" s="72" t="s">
        <v>1</v>
      </c>
      <c r="AB514" s="71" t="s">
        <v>14</v>
      </c>
      <c r="AC514" s="72" t="s">
        <v>0</v>
      </c>
    </row>
  </sheetData>
  <sheetProtection sheet="1" objects="1" scenarios="1"/>
  <phoneticPr fontId="26" type="noConversion"/>
  <pageMargins left="0.7" right="0.7" top="0.75" bottom="0.75" header="0.3" footer="0.3"/>
  <pageSetup scale="50" fitToHeight="0" orientation="landscape"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00000"/>
  </sheetPr>
  <dimension ref="A1:I68"/>
  <sheetViews>
    <sheetView topLeftCell="A10" workbookViewId="0">
      <selection activeCell="H5" sqref="H5"/>
    </sheetView>
  </sheetViews>
  <sheetFormatPr baseColWidth="10" defaultColWidth="11.5" defaultRowHeight="15" x14ac:dyDescent="0.2"/>
  <cols>
    <col min="8" max="8" width="35.1640625" bestFit="1" customWidth="1"/>
    <col min="9" max="9" width="12.33203125" bestFit="1" customWidth="1"/>
  </cols>
  <sheetData>
    <row r="1" spans="1:9" x14ac:dyDescent="0.2">
      <c r="H1" t="s">
        <v>1544</v>
      </c>
      <c r="I1" t="s">
        <v>1545</v>
      </c>
    </row>
    <row r="2" spans="1:9" x14ac:dyDescent="0.2">
      <c r="A2" t="s">
        <v>0</v>
      </c>
      <c r="B2" t="s">
        <v>819</v>
      </c>
      <c r="H2">
        <v>26</v>
      </c>
      <c r="I2" t="s">
        <v>1546</v>
      </c>
    </row>
    <row r="3" spans="1:9" x14ac:dyDescent="0.2">
      <c r="A3" t="s">
        <v>1</v>
      </c>
      <c r="B3" t="s">
        <v>820</v>
      </c>
      <c r="H3">
        <v>8</v>
      </c>
      <c r="I3" t="s">
        <v>1547</v>
      </c>
    </row>
    <row r="4" spans="1:9" x14ac:dyDescent="0.2">
      <c r="B4" t="s">
        <v>69</v>
      </c>
      <c r="H4">
        <v>4</v>
      </c>
      <c r="I4" t="s">
        <v>1548</v>
      </c>
    </row>
    <row r="5" spans="1:9" x14ac:dyDescent="0.2">
      <c r="B5" t="s">
        <v>821</v>
      </c>
      <c r="H5">
        <v>26</v>
      </c>
      <c r="I5" t="s">
        <v>1549</v>
      </c>
    </row>
    <row r="6" spans="1:9" x14ac:dyDescent="0.2">
      <c r="B6" t="s">
        <v>127</v>
      </c>
      <c r="H6">
        <v>27</v>
      </c>
      <c r="I6" t="s">
        <v>1550</v>
      </c>
    </row>
    <row r="7" spans="1:9" x14ac:dyDescent="0.2">
      <c r="B7" t="s">
        <v>822</v>
      </c>
      <c r="H7">
        <v>22</v>
      </c>
      <c r="I7" t="s">
        <v>1551</v>
      </c>
    </row>
    <row r="8" spans="1:9" x14ac:dyDescent="0.2">
      <c r="B8" t="s">
        <v>64</v>
      </c>
      <c r="H8">
        <v>3</v>
      </c>
      <c r="I8" t="s">
        <v>1552</v>
      </c>
    </row>
    <row r="9" spans="1:9" x14ac:dyDescent="0.2">
      <c r="B9" t="s">
        <v>169</v>
      </c>
      <c r="H9">
        <v>24</v>
      </c>
      <c r="I9" t="s">
        <v>1553</v>
      </c>
    </row>
    <row r="10" spans="1:9" x14ac:dyDescent="0.2">
      <c r="B10" t="s">
        <v>823</v>
      </c>
      <c r="H10">
        <v>10</v>
      </c>
      <c r="I10" t="s">
        <v>1554</v>
      </c>
    </row>
    <row r="11" spans="1:9" x14ac:dyDescent="0.2">
      <c r="B11" t="s">
        <v>824</v>
      </c>
      <c r="H11">
        <v>8</v>
      </c>
      <c r="I11" t="s">
        <v>1555</v>
      </c>
    </row>
    <row r="12" spans="1:9" x14ac:dyDescent="0.2">
      <c r="H12">
        <v>24</v>
      </c>
      <c r="I12" t="s">
        <v>1556</v>
      </c>
    </row>
    <row r="13" spans="1:9" x14ac:dyDescent="0.2">
      <c r="H13">
        <v>26</v>
      </c>
      <c r="I13" t="s">
        <v>1557</v>
      </c>
    </row>
    <row r="14" spans="1:9" x14ac:dyDescent="0.2">
      <c r="H14">
        <v>19</v>
      </c>
      <c r="I14" t="s">
        <v>1558</v>
      </c>
    </row>
    <row r="15" spans="1:9" x14ac:dyDescent="0.2">
      <c r="H15">
        <v>26</v>
      </c>
      <c r="I15" t="s">
        <v>1559</v>
      </c>
    </row>
    <row r="16" spans="1:9" x14ac:dyDescent="0.2">
      <c r="H16">
        <v>8</v>
      </c>
      <c r="I16" t="s">
        <v>1560</v>
      </c>
    </row>
    <row r="17" spans="8:9" x14ac:dyDescent="0.2">
      <c r="H17">
        <v>1</v>
      </c>
      <c r="I17" t="s">
        <v>1541</v>
      </c>
    </row>
    <row r="18" spans="8:9" x14ac:dyDescent="0.2">
      <c r="H18">
        <v>27</v>
      </c>
      <c r="I18" t="s">
        <v>1561</v>
      </c>
    </row>
    <row r="19" spans="8:9" x14ac:dyDescent="0.2">
      <c r="H19">
        <v>4</v>
      </c>
      <c r="I19" t="s">
        <v>1562</v>
      </c>
    </row>
    <row r="20" spans="8:9" x14ac:dyDescent="0.2">
      <c r="H20">
        <v>5</v>
      </c>
      <c r="I20" t="s">
        <v>1563</v>
      </c>
    </row>
    <row r="21" spans="8:9" x14ac:dyDescent="0.2">
      <c r="H21">
        <v>26</v>
      </c>
      <c r="I21" t="s">
        <v>1564</v>
      </c>
    </row>
    <row r="22" spans="8:9" x14ac:dyDescent="0.2">
      <c r="H22">
        <v>24</v>
      </c>
      <c r="I22" t="s">
        <v>1565</v>
      </c>
    </row>
    <row r="23" spans="8:9" x14ac:dyDescent="0.2">
      <c r="H23">
        <v>4</v>
      </c>
      <c r="I23" t="s">
        <v>1566</v>
      </c>
    </row>
    <row r="24" spans="8:9" x14ac:dyDescent="0.2">
      <c r="H24">
        <v>6</v>
      </c>
      <c r="I24" t="s">
        <v>1567</v>
      </c>
    </row>
    <row r="25" spans="8:9" x14ac:dyDescent="0.2">
      <c r="H25">
        <v>19</v>
      </c>
      <c r="I25" t="s">
        <v>1568</v>
      </c>
    </row>
    <row r="26" spans="8:9" x14ac:dyDescent="0.2">
      <c r="H26">
        <v>24</v>
      </c>
      <c r="I26" t="s">
        <v>1569</v>
      </c>
    </row>
    <row r="27" spans="8:9" x14ac:dyDescent="0.2">
      <c r="H27">
        <v>16</v>
      </c>
      <c r="I27" t="s">
        <v>1570</v>
      </c>
    </row>
    <row r="28" spans="8:9" x14ac:dyDescent="0.2">
      <c r="H28">
        <v>19</v>
      </c>
      <c r="I28" t="s">
        <v>1571</v>
      </c>
    </row>
    <row r="29" spans="8:9" x14ac:dyDescent="0.2">
      <c r="H29">
        <v>28</v>
      </c>
      <c r="I29" t="s">
        <v>1572</v>
      </c>
    </row>
    <row r="30" spans="8:9" x14ac:dyDescent="0.2">
      <c r="H30">
        <v>3</v>
      </c>
      <c r="I30" t="s">
        <v>1573</v>
      </c>
    </row>
    <row r="31" spans="8:9" x14ac:dyDescent="0.2">
      <c r="H31">
        <v>20</v>
      </c>
      <c r="I31" t="s">
        <v>1574</v>
      </c>
    </row>
    <row r="32" spans="8:9" x14ac:dyDescent="0.2">
      <c r="H32">
        <v>3</v>
      </c>
      <c r="I32" t="s">
        <v>1575</v>
      </c>
    </row>
    <row r="33" spans="8:9" x14ac:dyDescent="0.2">
      <c r="H33">
        <v>5</v>
      </c>
      <c r="I33" t="s">
        <v>1576</v>
      </c>
    </row>
    <row r="34" spans="8:9" x14ac:dyDescent="0.2">
      <c r="H34">
        <v>6</v>
      </c>
      <c r="I34" t="s">
        <v>1577</v>
      </c>
    </row>
    <row r="35" spans="8:9" x14ac:dyDescent="0.2">
      <c r="H35">
        <v>12</v>
      </c>
      <c r="I35" t="s">
        <v>1578</v>
      </c>
    </row>
    <row r="36" spans="8:9" x14ac:dyDescent="0.2">
      <c r="H36">
        <v>24</v>
      </c>
      <c r="I36" t="s">
        <v>1579</v>
      </c>
    </row>
    <row r="37" spans="8:9" x14ac:dyDescent="0.2">
      <c r="H37">
        <v>5</v>
      </c>
      <c r="I37" t="s">
        <v>1580</v>
      </c>
    </row>
    <row r="38" spans="8:9" x14ac:dyDescent="0.2">
      <c r="H38">
        <v>10</v>
      </c>
      <c r="I38" t="s">
        <v>1581</v>
      </c>
    </row>
    <row r="39" spans="8:9" x14ac:dyDescent="0.2">
      <c r="H39">
        <v>3</v>
      </c>
      <c r="I39" t="s">
        <v>1582</v>
      </c>
    </row>
    <row r="40" spans="8:9" x14ac:dyDescent="0.2">
      <c r="H40">
        <v>6</v>
      </c>
      <c r="I40" t="s">
        <v>1583</v>
      </c>
    </row>
    <row r="41" spans="8:9" x14ac:dyDescent="0.2">
      <c r="H41">
        <v>18</v>
      </c>
      <c r="I41" t="s">
        <v>1584</v>
      </c>
    </row>
    <row r="42" spans="8:9" x14ac:dyDescent="0.2">
      <c r="H42">
        <v>10</v>
      </c>
      <c r="I42" t="s">
        <v>1585</v>
      </c>
    </row>
    <row r="43" spans="8:9" x14ac:dyDescent="0.2">
      <c r="H43">
        <v>20</v>
      </c>
      <c r="I43" t="s">
        <v>1586</v>
      </c>
    </row>
    <row r="44" spans="8:9" x14ac:dyDescent="0.2">
      <c r="H44">
        <v>23</v>
      </c>
      <c r="I44" t="s">
        <v>1587</v>
      </c>
    </row>
    <row r="45" spans="8:9" x14ac:dyDescent="0.2">
      <c r="H45">
        <v>24</v>
      </c>
      <c r="I45" t="s">
        <v>1588</v>
      </c>
    </row>
    <row r="46" spans="8:9" x14ac:dyDescent="0.2">
      <c r="H46">
        <v>8</v>
      </c>
      <c r="I46" t="s">
        <v>1589</v>
      </c>
    </row>
    <row r="47" spans="8:9" x14ac:dyDescent="0.2">
      <c r="H47">
        <v>2</v>
      </c>
      <c r="I47" t="s">
        <v>1590</v>
      </c>
    </row>
    <row r="48" spans="8:9" x14ac:dyDescent="0.2">
      <c r="H48">
        <v>19</v>
      </c>
      <c r="I48" t="s">
        <v>1591</v>
      </c>
    </row>
    <row r="49" spans="8:9" x14ac:dyDescent="0.2">
      <c r="H49">
        <v>12</v>
      </c>
      <c r="I49" t="s">
        <v>1592</v>
      </c>
    </row>
    <row r="50" spans="8:9" x14ac:dyDescent="0.2">
      <c r="H50">
        <v>12</v>
      </c>
      <c r="I50" t="s">
        <v>1593</v>
      </c>
    </row>
    <row r="51" spans="8:9" x14ac:dyDescent="0.2">
      <c r="H51">
        <v>21</v>
      </c>
      <c r="I51" t="s">
        <v>1594</v>
      </c>
    </row>
    <row r="52" spans="8:9" x14ac:dyDescent="0.2">
      <c r="H52">
        <v>16</v>
      </c>
      <c r="I52" t="s">
        <v>1595</v>
      </c>
    </row>
    <row r="53" spans="8:9" x14ac:dyDescent="0.2">
      <c r="H53">
        <v>28</v>
      </c>
      <c r="I53" t="s">
        <v>1596</v>
      </c>
    </row>
    <row r="54" spans="8:9" x14ac:dyDescent="0.2">
      <c r="H54">
        <v>17</v>
      </c>
      <c r="I54" t="s">
        <v>1597</v>
      </c>
    </row>
    <row r="55" spans="8:9" x14ac:dyDescent="0.2">
      <c r="H55">
        <v>8</v>
      </c>
      <c r="I55" t="s">
        <v>1598</v>
      </c>
    </row>
    <row r="56" spans="8:9" x14ac:dyDescent="0.2">
      <c r="H56">
        <v>1</v>
      </c>
      <c r="I56" t="s">
        <v>1542</v>
      </c>
    </row>
    <row r="57" spans="8:9" x14ac:dyDescent="0.2">
      <c r="H57">
        <v>18</v>
      </c>
      <c r="I57" t="s">
        <v>1599</v>
      </c>
    </row>
    <row r="58" spans="8:9" x14ac:dyDescent="0.2">
      <c r="H58">
        <v>12</v>
      </c>
      <c r="I58" t="s">
        <v>1600</v>
      </c>
    </row>
    <row r="59" spans="8:9" x14ac:dyDescent="0.2">
      <c r="H59">
        <v>8</v>
      </c>
      <c r="I59" t="s">
        <v>1601</v>
      </c>
    </row>
    <row r="60" spans="8:9" x14ac:dyDescent="0.2">
      <c r="H60">
        <v>20</v>
      </c>
      <c r="I60" t="s">
        <v>1602</v>
      </c>
    </row>
    <row r="61" spans="8:9" x14ac:dyDescent="0.2">
      <c r="H61">
        <v>12</v>
      </c>
      <c r="I61" t="s">
        <v>1603</v>
      </c>
    </row>
    <row r="62" spans="8:9" x14ac:dyDescent="0.2">
      <c r="H62">
        <v>6</v>
      </c>
      <c r="I62" t="s">
        <v>1604</v>
      </c>
    </row>
    <row r="63" spans="8:9" x14ac:dyDescent="0.2">
      <c r="H63">
        <v>6</v>
      </c>
      <c r="I63" t="s">
        <v>1605</v>
      </c>
    </row>
    <row r="64" spans="8:9" x14ac:dyDescent="0.2">
      <c r="H64">
        <v>26</v>
      </c>
      <c r="I64" t="s">
        <v>1606</v>
      </c>
    </row>
    <row r="65" spans="8:9" x14ac:dyDescent="0.2">
      <c r="H65">
        <v>27</v>
      </c>
      <c r="I65" t="s">
        <v>1607</v>
      </c>
    </row>
    <row r="66" spans="8:9" x14ac:dyDescent="0.2">
      <c r="H66">
        <v>5</v>
      </c>
      <c r="I66" t="s">
        <v>1608</v>
      </c>
    </row>
    <row r="67" spans="8:9" x14ac:dyDescent="0.2">
      <c r="H67">
        <v>2</v>
      </c>
      <c r="I67" t="s">
        <v>1543</v>
      </c>
    </row>
    <row r="68" spans="8:9" x14ac:dyDescent="0.2">
      <c r="H68">
        <v>3</v>
      </c>
      <c r="I68" t="s">
        <v>1609</v>
      </c>
    </row>
  </sheetData>
  <sheetProtection sheet="1" objects="1" scenarios="1"/>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1"/>
  </sheetPr>
  <dimension ref="A1:C50"/>
  <sheetViews>
    <sheetView workbookViewId="0">
      <selection activeCell="A27" sqref="A27"/>
    </sheetView>
  </sheetViews>
  <sheetFormatPr baseColWidth="10" defaultColWidth="8.83203125" defaultRowHeight="15" x14ac:dyDescent="0.2"/>
  <cols>
    <col min="3" max="3" width="15.6640625" bestFit="1" customWidth="1"/>
  </cols>
  <sheetData>
    <row r="1" spans="1:1" x14ac:dyDescent="0.2">
      <c r="A1" t="s">
        <v>815</v>
      </c>
    </row>
    <row r="2" spans="1:1" x14ac:dyDescent="0.2">
      <c r="A2" t="s">
        <v>918</v>
      </c>
    </row>
    <row r="3" spans="1:1" x14ac:dyDescent="0.2">
      <c r="A3" t="s">
        <v>916</v>
      </c>
    </row>
    <row r="4" spans="1:1" x14ac:dyDescent="0.2">
      <c r="A4" t="s">
        <v>834</v>
      </c>
    </row>
    <row r="5" spans="1:1" x14ac:dyDescent="0.2">
      <c r="A5" t="s">
        <v>915</v>
      </c>
    </row>
    <row r="8" spans="1:1" x14ac:dyDescent="0.2">
      <c r="A8" t="s">
        <v>894</v>
      </c>
    </row>
    <row r="9" spans="1:1" x14ac:dyDescent="0.2">
      <c r="A9" t="s">
        <v>919</v>
      </c>
    </row>
    <row r="10" spans="1:1" x14ac:dyDescent="0.2">
      <c r="A10" t="s">
        <v>895</v>
      </c>
    </row>
    <row r="11" spans="1:1" x14ac:dyDescent="0.2">
      <c r="A11" t="s">
        <v>896</v>
      </c>
    </row>
    <row r="12" spans="1:1" x14ac:dyDescent="0.2">
      <c r="A12" t="s">
        <v>914</v>
      </c>
    </row>
    <row r="13" spans="1:1" x14ac:dyDescent="0.2">
      <c r="A13" t="s">
        <v>917</v>
      </c>
    </row>
    <row r="15" spans="1:1" x14ac:dyDescent="0.2">
      <c r="A15" t="s">
        <v>1852</v>
      </c>
    </row>
    <row r="16" spans="1:1" x14ac:dyDescent="0.2">
      <c r="A16" t="s">
        <v>1850</v>
      </c>
    </row>
    <row r="17" spans="1:3" x14ac:dyDescent="0.2">
      <c r="A17" t="s">
        <v>1851</v>
      </c>
    </row>
    <row r="19" spans="1:3" x14ac:dyDescent="0.2">
      <c r="A19" t="s">
        <v>1853</v>
      </c>
    </row>
    <row r="22" spans="1:3" x14ac:dyDescent="0.2">
      <c r="A22" t="s">
        <v>2032</v>
      </c>
    </row>
    <row r="23" spans="1:3" x14ac:dyDescent="0.2">
      <c r="A23" t="s">
        <v>2033</v>
      </c>
    </row>
    <row r="25" spans="1:3" x14ac:dyDescent="0.2">
      <c r="A25" t="s">
        <v>2037</v>
      </c>
    </row>
    <row r="26" spans="1:3" x14ac:dyDescent="0.2">
      <c r="A26" t="s">
        <v>2038</v>
      </c>
    </row>
    <row r="27" spans="1:3" x14ac:dyDescent="0.2">
      <c r="A27" t="s">
        <v>2035</v>
      </c>
    </row>
    <row r="28" spans="1:3" x14ac:dyDescent="0.2">
      <c r="A28" t="s">
        <v>2036</v>
      </c>
    </row>
    <row r="29" spans="1:3" x14ac:dyDescent="0.2">
      <c r="A29" t="s">
        <v>2031</v>
      </c>
    </row>
    <row r="31" spans="1:3" x14ac:dyDescent="0.2">
      <c r="A31" t="s">
        <v>2034</v>
      </c>
    </row>
    <row r="32" spans="1:3" ht="32" x14ac:dyDescent="0.2">
      <c r="A32" s="3" t="s">
        <v>1507</v>
      </c>
      <c r="B32" t="s">
        <v>1505</v>
      </c>
      <c r="C32" t="s">
        <v>1506</v>
      </c>
    </row>
    <row r="33" spans="1:3" ht="32" x14ac:dyDescent="0.2">
      <c r="B33" t="s">
        <v>79</v>
      </c>
      <c r="C33" s="3" t="s">
        <v>1518</v>
      </c>
    </row>
    <row r="34" spans="1:3" ht="32" x14ac:dyDescent="0.2">
      <c r="B34" t="s">
        <v>114</v>
      </c>
      <c r="C34" s="3" t="s">
        <v>1517</v>
      </c>
    </row>
    <row r="35" spans="1:3" ht="32" x14ac:dyDescent="0.2">
      <c r="A35" t="s">
        <v>1</v>
      </c>
      <c r="B35" t="s">
        <v>1483</v>
      </c>
      <c r="C35" s="3" t="s">
        <v>1516</v>
      </c>
    </row>
    <row r="36" spans="1:3" ht="80" x14ac:dyDescent="0.2">
      <c r="B36" t="s">
        <v>1493</v>
      </c>
      <c r="C36" s="3" t="s">
        <v>1515</v>
      </c>
    </row>
    <row r="37" spans="1:3" ht="32" x14ac:dyDescent="0.2">
      <c r="B37" t="s">
        <v>62</v>
      </c>
      <c r="C37" s="3" t="s">
        <v>1514</v>
      </c>
    </row>
    <row r="38" spans="1:3" ht="48" x14ac:dyDescent="0.2">
      <c r="B38" t="s">
        <v>1494</v>
      </c>
      <c r="C38" s="3" t="s">
        <v>1513</v>
      </c>
    </row>
    <row r="39" spans="1:3" ht="32" x14ac:dyDescent="0.2">
      <c r="B39" t="s">
        <v>1495</v>
      </c>
      <c r="C39" s="3" t="s">
        <v>1512</v>
      </c>
    </row>
    <row r="40" spans="1:3" ht="32" x14ac:dyDescent="0.2">
      <c r="A40" t="s">
        <v>1</v>
      </c>
      <c r="B40" t="s">
        <v>1496</v>
      </c>
      <c r="C40" s="3" t="s">
        <v>1508</v>
      </c>
    </row>
    <row r="41" spans="1:3" ht="16" x14ac:dyDescent="0.2">
      <c r="B41" t="s">
        <v>96</v>
      </c>
      <c r="C41" s="3" t="s">
        <v>1509</v>
      </c>
    </row>
    <row r="42" spans="1:3" ht="32" x14ac:dyDescent="0.2">
      <c r="B42" t="s">
        <v>81</v>
      </c>
      <c r="C42" s="3" t="s">
        <v>1510</v>
      </c>
    </row>
    <row r="43" spans="1:3" ht="32" x14ac:dyDescent="0.2">
      <c r="B43" t="s">
        <v>1491</v>
      </c>
      <c r="C43" s="3" t="s">
        <v>1504</v>
      </c>
    </row>
    <row r="44" spans="1:3" ht="16" x14ac:dyDescent="0.2">
      <c r="B44" t="s">
        <v>1497</v>
      </c>
      <c r="C44" s="3" t="s">
        <v>1503</v>
      </c>
    </row>
    <row r="45" spans="1:3" ht="32" x14ac:dyDescent="0.2">
      <c r="B45" t="s">
        <v>1498</v>
      </c>
      <c r="C45" s="3" t="s">
        <v>1511</v>
      </c>
    </row>
    <row r="46" spans="1:3" ht="48" x14ac:dyDescent="0.2">
      <c r="B46" t="s">
        <v>1499</v>
      </c>
      <c r="C46" s="3" t="s">
        <v>1501</v>
      </c>
    </row>
    <row r="47" spans="1:3" ht="80" x14ac:dyDescent="0.2">
      <c r="A47" t="s">
        <v>1</v>
      </c>
      <c r="B47" t="s">
        <v>1500</v>
      </c>
      <c r="C47" s="3" t="s">
        <v>1502</v>
      </c>
    </row>
    <row r="49" spans="1:1" x14ac:dyDescent="0.2">
      <c r="A49" t="s">
        <v>1519</v>
      </c>
    </row>
    <row r="50" spans="1:1" x14ac:dyDescent="0.2">
      <c r="A50" t="s">
        <v>1520</v>
      </c>
    </row>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0D343-EC5A-4329-B8EE-650F4F87E282}">
  <sheetPr>
    <tabColor theme="9" tint="-0.249977111117893"/>
    <pageSetUpPr fitToPage="1"/>
  </sheetPr>
  <dimension ref="A1:A30"/>
  <sheetViews>
    <sheetView zoomScale="75" zoomScaleNormal="75" workbookViewId="0">
      <selection activeCell="A4" sqref="A4"/>
    </sheetView>
  </sheetViews>
  <sheetFormatPr baseColWidth="10" defaultColWidth="8.6640625" defaultRowHeight="15" x14ac:dyDescent="0.2"/>
  <cols>
    <col min="1" max="1" width="150.6640625" customWidth="1"/>
  </cols>
  <sheetData>
    <row r="1" spans="1:1" s="7" customFormat="1" ht="125" customHeight="1" x14ac:dyDescent="0.2">
      <c r="A1" s="16" t="s">
        <v>1445</v>
      </c>
    </row>
    <row r="2" spans="1:1" s="7" customFormat="1" ht="25" customHeight="1" x14ac:dyDescent="0.2">
      <c r="A2" s="94" t="s">
        <v>1523</v>
      </c>
    </row>
    <row r="3" spans="1:1" s="7" customFormat="1" ht="176.25" customHeight="1" x14ac:dyDescent="0.2">
      <c r="A3" s="93" t="s">
        <v>2051</v>
      </c>
    </row>
    <row r="4" spans="1:1" s="7" customFormat="1" ht="25" customHeight="1" x14ac:dyDescent="0.2">
      <c r="A4" s="94" t="s">
        <v>1524</v>
      </c>
    </row>
    <row r="5" spans="1:1" s="7" customFormat="1" ht="246.75" customHeight="1" x14ac:dyDescent="0.2">
      <c r="A5" s="95" t="s">
        <v>2114</v>
      </c>
    </row>
    <row r="6" spans="1:1" s="7" customFormat="1" ht="25" customHeight="1" x14ac:dyDescent="0.2">
      <c r="A6" s="94" t="s">
        <v>1525</v>
      </c>
    </row>
    <row r="7" spans="1:1" s="7" customFormat="1" ht="382.5" customHeight="1" x14ac:dyDescent="0.2">
      <c r="A7" s="93" t="s">
        <v>2113</v>
      </c>
    </row>
    <row r="8" spans="1:1" s="7" customFormat="1" ht="25" customHeight="1" x14ac:dyDescent="0.2">
      <c r="A8" s="94" t="s">
        <v>1526</v>
      </c>
    </row>
    <row r="9" spans="1:1" s="7" customFormat="1" ht="223.5" customHeight="1" x14ac:dyDescent="0.2">
      <c r="A9" s="93" t="s">
        <v>2115</v>
      </c>
    </row>
    <row r="10" spans="1:1" s="7" customFormat="1" ht="25" customHeight="1" x14ac:dyDescent="0.2">
      <c r="A10" s="94" t="s">
        <v>1527</v>
      </c>
    </row>
    <row r="11" spans="1:1" s="7" customFormat="1" ht="80" x14ac:dyDescent="0.2">
      <c r="A11" s="93" t="s">
        <v>2052</v>
      </c>
    </row>
    <row r="12" spans="1:1" s="7" customFormat="1" ht="25" customHeight="1" x14ac:dyDescent="0.2">
      <c r="A12" s="94" t="s">
        <v>1528</v>
      </c>
    </row>
    <row r="13" spans="1:1" s="7" customFormat="1" ht="163.5" customHeight="1" x14ac:dyDescent="0.2">
      <c r="A13" s="93" t="s">
        <v>2112</v>
      </c>
    </row>
    <row r="14" spans="1:1" s="7" customFormat="1" ht="25" customHeight="1" x14ac:dyDescent="0.2">
      <c r="A14" s="94" t="s">
        <v>1529</v>
      </c>
    </row>
    <row r="15" spans="1:1" s="7" customFormat="1" ht="228.75" customHeight="1" x14ac:dyDescent="0.2">
      <c r="A15" s="96" t="s">
        <v>2111</v>
      </c>
    </row>
    <row r="16" spans="1:1" s="7" customFormat="1" ht="20" x14ac:dyDescent="0.2">
      <c r="A16" s="96" t="s">
        <v>2053</v>
      </c>
    </row>
    <row r="17" spans="1:1" s="7" customFormat="1" ht="231" customHeight="1" x14ac:dyDescent="0.2">
      <c r="A17" s="96" t="s">
        <v>2054</v>
      </c>
    </row>
    <row r="18" spans="1:1" s="7" customFormat="1" ht="60" customHeight="1" x14ac:dyDescent="0.2">
      <c r="A18" s="96" t="s">
        <v>1430</v>
      </c>
    </row>
    <row r="19" spans="1:1" s="7" customFormat="1" ht="25" customHeight="1" x14ac:dyDescent="0.2">
      <c r="A19" s="94" t="s">
        <v>1530</v>
      </c>
    </row>
    <row r="20" spans="1:1" s="7" customFormat="1" ht="40" x14ac:dyDescent="0.2">
      <c r="A20" s="93" t="s">
        <v>2096</v>
      </c>
    </row>
    <row r="21" spans="1:1" s="7" customFormat="1" ht="20.25" customHeight="1" x14ac:dyDescent="0.2">
      <c r="A21" s="97" t="s">
        <v>1432</v>
      </c>
    </row>
    <row r="22" spans="1:1" s="7" customFormat="1" ht="21.75" customHeight="1" x14ac:dyDescent="0.2">
      <c r="A22" s="98" t="s">
        <v>1438</v>
      </c>
    </row>
    <row r="23" spans="1:1" s="7" customFormat="1" ht="20.25" customHeight="1" x14ac:dyDescent="0.2">
      <c r="A23" s="97" t="s">
        <v>1433</v>
      </c>
    </row>
    <row r="24" spans="1:1" s="7" customFormat="1" ht="40" x14ac:dyDescent="0.2">
      <c r="A24" s="93" t="s">
        <v>1439</v>
      </c>
    </row>
    <row r="25" spans="1:1" s="7" customFormat="1" ht="20.25" customHeight="1" x14ac:dyDescent="0.2">
      <c r="A25" s="97" t="s">
        <v>1434</v>
      </c>
    </row>
    <row r="26" spans="1:1" s="7" customFormat="1" ht="40" x14ac:dyDescent="0.2">
      <c r="A26" s="98" t="s">
        <v>1440</v>
      </c>
    </row>
    <row r="27" spans="1:1" s="7" customFormat="1" ht="19.5" customHeight="1" x14ac:dyDescent="0.2">
      <c r="A27" s="97" t="s">
        <v>1436</v>
      </c>
    </row>
    <row r="28" spans="1:1" s="7" customFormat="1" ht="40" x14ac:dyDescent="0.2">
      <c r="A28" s="98" t="s">
        <v>1441</v>
      </c>
    </row>
    <row r="29" spans="1:1" ht="16.5" customHeight="1" x14ac:dyDescent="0.2">
      <c r="A29" s="97" t="s">
        <v>1435</v>
      </c>
    </row>
    <row r="30" spans="1:1" ht="20" x14ac:dyDescent="0.2">
      <c r="A30" s="98" t="s">
        <v>1437</v>
      </c>
    </row>
  </sheetData>
  <hyperlinks>
    <hyperlink ref="A23" r:id="rId1" xr:uid="{0E6E25C5-C5B2-4477-9BB5-78A5EAFFD419}"/>
    <hyperlink ref="A25" r:id="rId2" xr:uid="{5A42279B-77CF-41A1-B780-762E10756042}"/>
    <hyperlink ref="A29" r:id="rId3" xr:uid="{F3081D4F-8B12-4E9A-84A3-8B1A8D15F4E1}"/>
    <hyperlink ref="A27" r:id="rId4" xr:uid="{076CF357-8104-43AA-8697-8B0A6DEA560E}"/>
    <hyperlink ref="A21" r:id="rId5" xr:uid="{C1A13BFB-8FB7-45E9-8B32-8700B8A74AF8}"/>
  </hyperlinks>
  <pageMargins left="0.25" right="0.25" top="0.75" bottom="0.75" header="0.3" footer="0.3"/>
  <pageSetup scale="88" fitToHeight="0" orientation="landscape" r:id="rId6"/>
  <headerFooter>
    <oddFooter>&amp;C&amp;14EUM General Instructions</oddFooter>
  </headerFooter>
  <rowBreaks count="3" manualBreakCount="3">
    <brk id="5" max="16383" man="1"/>
    <brk id="7" max="16383" man="1"/>
    <brk id="9" max="16383" man="1"/>
  </rowBreaks>
  <tableParts count="1">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BA8AE-1E1D-4B4B-8AEC-8784D72AD708}">
  <sheetPr>
    <tabColor theme="9" tint="-0.249977111117893"/>
    <pageSetUpPr fitToPage="1"/>
  </sheetPr>
  <dimension ref="A1:A30"/>
  <sheetViews>
    <sheetView zoomScale="75" zoomScaleNormal="75" workbookViewId="0">
      <selection activeCell="A2" sqref="A2"/>
    </sheetView>
  </sheetViews>
  <sheetFormatPr baseColWidth="10" defaultColWidth="8.6640625" defaultRowHeight="15" x14ac:dyDescent="0.2"/>
  <cols>
    <col min="1" max="1" width="150.6640625" customWidth="1"/>
  </cols>
  <sheetData>
    <row r="1" spans="1:1" s="7" customFormat="1" ht="70.5" customHeight="1" x14ac:dyDescent="0.2">
      <c r="A1" s="16" t="s">
        <v>1429</v>
      </c>
    </row>
    <row r="2" spans="1:1" s="7" customFormat="1" ht="20" x14ac:dyDescent="0.2">
      <c r="A2" s="128" t="s">
        <v>1531</v>
      </c>
    </row>
    <row r="3" spans="1:1" s="7" customFormat="1" ht="359.25" customHeight="1" x14ac:dyDescent="0.2">
      <c r="A3" s="93" t="s">
        <v>2117</v>
      </c>
    </row>
    <row r="4" spans="1:1" s="7" customFormat="1" ht="20" x14ac:dyDescent="0.2">
      <c r="A4" s="129" t="s">
        <v>1532</v>
      </c>
    </row>
    <row r="5" spans="1:1" s="7" customFormat="1" ht="186.75" customHeight="1" x14ac:dyDescent="0.2">
      <c r="A5" s="93" t="s">
        <v>2118</v>
      </c>
    </row>
    <row r="6" spans="1:1" s="7" customFormat="1" ht="20" x14ac:dyDescent="0.2">
      <c r="A6" s="129" t="s">
        <v>1533</v>
      </c>
    </row>
    <row r="7" spans="1:1" s="7" customFormat="1" ht="350" customHeight="1" x14ac:dyDescent="0.2">
      <c r="A7" s="93" t="s">
        <v>2116</v>
      </c>
    </row>
    <row r="8" spans="1:1" s="7" customFormat="1" ht="20" x14ac:dyDescent="0.2">
      <c r="A8" s="130" t="s">
        <v>1534</v>
      </c>
    </row>
    <row r="9" spans="1:1" s="7" customFormat="1" ht="72.75" customHeight="1" x14ac:dyDescent="0.2">
      <c r="A9" s="93" t="s">
        <v>2047</v>
      </c>
    </row>
    <row r="10" spans="1:1" s="7" customFormat="1" ht="350" customHeight="1" x14ac:dyDescent="0.2">
      <c r="A10"/>
    </row>
    <row r="11" spans="1:1" s="7" customFormat="1" ht="25" customHeight="1" x14ac:dyDescent="0.2">
      <c r="A11"/>
    </row>
    <row r="12" spans="1:1" s="7" customFormat="1" ht="250" customHeight="1" x14ac:dyDescent="0.2">
      <c r="A12" s="3" t="s">
        <v>16</v>
      </c>
    </row>
    <row r="13" spans="1:1" s="7" customFormat="1" ht="50" customHeight="1" x14ac:dyDescent="0.2">
      <c r="A13"/>
    </row>
    <row r="14" spans="1:1" s="7" customFormat="1" ht="50" customHeight="1" x14ac:dyDescent="0.2">
      <c r="A14"/>
    </row>
    <row r="15" spans="1:1" s="7" customFormat="1" ht="50" customHeight="1" x14ac:dyDescent="0.2">
      <c r="A15"/>
    </row>
    <row r="16" spans="1:1" s="7" customFormat="1" ht="150" customHeight="1" x14ac:dyDescent="0.2">
      <c r="A16"/>
    </row>
    <row r="17" spans="1:1" s="7" customFormat="1" ht="25" customHeight="1" x14ac:dyDescent="0.2">
      <c r="A17"/>
    </row>
    <row r="18" spans="1:1" s="7" customFormat="1" ht="150" customHeight="1" x14ac:dyDescent="0.2">
      <c r="A18"/>
    </row>
    <row r="19" spans="1:1" s="7" customFormat="1" ht="150" customHeight="1" x14ac:dyDescent="0.2">
      <c r="A19"/>
    </row>
    <row r="20" spans="1:1" s="7" customFormat="1" ht="150" customHeight="1" x14ac:dyDescent="0.2">
      <c r="A20"/>
    </row>
    <row r="21" spans="1:1" s="7" customFormat="1" ht="150" customHeight="1" x14ac:dyDescent="0.2">
      <c r="A21"/>
    </row>
    <row r="22" spans="1:1" s="7" customFormat="1" ht="250" customHeight="1" x14ac:dyDescent="0.2">
      <c r="A22"/>
    </row>
    <row r="23" spans="1:1" s="7" customFormat="1" ht="25" customHeight="1" x14ac:dyDescent="0.2">
      <c r="A23"/>
    </row>
    <row r="24" spans="1:1" s="7" customFormat="1" ht="50" customHeight="1" x14ac:dyDescent="0.2">
      <c r="A24"/>
    </row>
    <row r="25" spans="1:1" s="7" customFormat="1" ht="50" customHeight="1" x14ac:dyDescent="0.2">
      <c r="A25"/>
    </row>
    <row r="26" spans="1:1" ht="100" customHeight="1" x14ac:dyDescent="0.2"/>
    <row r="27" spans="1:1" ht="50" customHeight="1" x14ac:dyDescent="0.2"/>
    <row r="28" spans="1:1" ht="50" customHeight="1" x14ac:dyDescent="0.2"/>
    <row r="29" spans="1:1" ht="50" customHeight="1" x14ac:dyDescent="0.2"/>
    <row r="30" spans="1:1" ht="50" customHeight="1" x14ac:dyDescent="0.2"/>
  </sheetData>
  <pageMargins left="0.7" right="0.7" top="0.75" bottom="0.75" header="0.3" footer="0.3"/>
  <pageSetup scale="81" fitToHeight="0" orientation="landscape" r:id="rId1"/>
  <headerFooter>
    <oddFooter>&amp;C&amp;14EUM Eligibility Summary</oddFooter>
  </headerFooter>
  <rowBreaks count="2" manualBreakCount="2">
    <brk id="3" man="1"/>
    <brk id="7" man="1"/>
  </row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DB132-1434-4768-B54A-D28687E4E198}">
  <sheetPr>
    <tabColor theme="9" tint="-0.249977111117893"/>
    <pageSetUpPr fitToPage="1"/>
  </sheetPr>
  <dimension ref="A1:D29"/>
  <sheetViews>
    <sheetView zoomScale="75" zoomScaleNormal="75" workbookViewId="0">
      <selection activeCell="A2" sqref="A2"/>
    </sheetView>
  </sheetViews>
  <sheetFormatPr baseColWidth="10" defaultColWidth="8.6640625" defaultRowHeight="15" x14ac:dyDescent="0.2"/>
  <cols>
    <col min="1" max="1" width="200.6640625" customWidth="1"/>
  </cols>
  <sheetData>
    <row r="1" spans="1:4" s="7" customFormat="1" ht="64.5" customHeight="1" x14ac:dyDescent="0.2">
      <c r="A1" s="16" t="s">
        <v>891</v>
      </c>
    </row>
    <row r="2" spans="1:4" s="7" customFormat="1" ht="21" customHeight="1" x14ac:dyDescent="0.2">
      <c r="A2" s="129" t="s">
        <v>1535</v>
      </c>
    </row>
    <row r="3" spans="1:4" s="7" customFormat="1" ht="409.6" x14ac:dyDescent="0.2">
      <c r="A3" s="93" t="s">
        <v>2125</v>
      </c>
      <c r="D3" s="7" t="s">
        <v>2</v>
      </c>
    </row>
    <row r="4" spans="1:4" s="7" customFormat="1" ht="25" customHeight="1" x14ac:dyDescent="0.2">
      <c r="A4" s="130" t="s">
        <v>1536</v>
      </c>
    </row>
    <row r="5" spans="1:4" s="7" customFormat="1" ht="58.5" customHeight="1" x14ac:dyDescent="0.2">
      <c r="A5" s="93" t="s">
        <v>2067</v>
      </c>
    </row>
    <row r="6" spans="1:4" s="7" customFormat="1" ht="25" customHeight="1" x14ac:dyDescent="0.2">
      <c r="A6" s="129" t="s">
        <v>1537</v>
      </c>
    </row>
    <row r="7" spans="1:4" s="7" customFormat="1" ht="204" customHeight="1" x14ac:dyDescent="0.2">
      <c r="A7" s="93" t="s">
        <v>2097</v>
      </c>
    </row>
    <row r="8" spans="1:4" s="7" customFormat="1" ht="25" customHeight="1" x14ac:dyDescent="0.2">
      <c r="A8" s="129" t="s">
        <v>2046</v>
      </c>
    </row>
    <row r="9" spans="1:4" s="7" customFormat="1" ht="409.6" x14ac:dyDescent="0.2">
      <c r="A9" s="93" t="s">
        <v>2100</v>
      </c>
    </row>
    <row r="10" spans="1:4" s="7" customFormat="1" ht="25" customHeight="1" x14ac:dyDescent="0.2">
      <c r="A10" s="129" t="s">
        <v>1538</v>
      </c>
    </row>
    <row r="11" spans="1:4" s="7" customFormat="1" ht="261" customHeight="1" x14ac:dyDescent="0.2">
      <c r="A11" s="131" t="s">
        <v>2124</v>
      </c>
    </row>
    <row r="12" spans="1:4" s="7" customFormat="1" ht="25" customHeight="1" x14ac:dyDescent="0.2">
      <c r="A12" s="129" t="s">
        <v>1539</v>
      </c>
    </row>
    <row r="13" spans="1:4" s="7" customFormat="1" ht="216.75" customHeight="1" x14ac:dyDescent="0.2">
      <c r="A13" s="93" t="s">
        <v>2120</v>
      </c>
    </row>
    <row r="14" spans="1:4" s="7" customFormat="1" ht="28.5" customHeight="1" x14ac:dyDescent="0.2">
      <c r="A14" s="129" t="s">
        <v>1540</v>
      </c>
    </row>
    <row r="15" spans="1:4" s="7" customFormat="1" ht="250" customHeight="1" x14ac:dyDescent="0.2">
      <c r="A15" s="93" t="s">
        <v>2119</v>
      </c>
    </row>
    <row r="16" spans="1:4" s="7" customFormat="1" ht="25" customHeight="1" x14ac:dyDescent="0.2">
      <c r="A16" s="132" t="s">
        <v>2039</v>
      </c>
    </row>
    <row r="17" spans="1:1" s="7" customFormat="1" ht="150" customHeight="1" x14ac:dyDescent="0.2">
      <c r="A17" s="133" t="s">
        <v>2101</v>
      </c>
    </row>
    <row r="18" spans="1:1" s="7" customFormat="1" ht="150" customHeight="1" x14ac:dyDescent="0.2">
      <c r="A18"/>
    </row>
    <row r="19" spans="1:1" s="7" customFormat="1" ht="150" customHeight="1" x14ac:dyDescent="0.2">
      <c r="A19"/>
    </row>
    <row r="20" spans="1:1" s="7" customFormat="1" ht="150" customHeight="1" x14ac:dyDescent="0.2">
      <c r="A20" s="3" t="s">
        <v>16</v>
      </c>
    </row>
    <row r="21" spans="1:1" s="7" customFormat="1" ht="250" customHeight="1" x14ac:dyDescent="0.2">
      <c r="A21"/>
    </row>
    <row r="22" spans="1:1" s="7" customFormat="1" ht="25" customHeight="1" x14ac:dyDescent="0.2">
      <c r="A22"/>
    </row>
    <row r="23" spans="1:1" s="7" customFormat="1" ht="50" customHeight="1" x14ac:dyDescent="0.2">
      <c r="A23"/>
    </row>
    <row r="24" spans="1:1" s="7" customFormat="1" ht="50" customHeight="1" x14ac:dyDescent="0.2">
      <c r="A24"/>
    </row>
    <row r="25" spans="1:1" ht="100" customHeight="1" x14ac:dyDescent="0.2"/>
    <row r="26" spans="1:1" ht="50" customHeight="1" x14ac:dyDescent="0.2"/>
    <row r="27" spans="1:1" ht="50" customHeight="1" x14ac:dyDescent="0.2"/>
    <row r="28" spans="1:1" ht="50" customHeight="1" x14ac:dyDescent="0.2"/>
    <row r="29" spans="1:1" ht="50" customHeight="1" x14ac:dyDescent="0.2"/>
  </sheetData>
  <pageMargins left="0.25" right="0.25" top="0.75" bottom="0.75" header="0.3" footer="0.3"/>
  <pageSetup scale="74" fitToHeight="0" orientation="landscape" r:id="rId1"/>
  <headerFooter>
    <oddFooter>&amp;C&amp;14EUM Equipment FAQs</oddFooter>
  </headerFooter>
  <rowBreaks count="5" manualBreakCount="5">
    <brk id="3" man="1"/>
    <brk id="7" man="1"/>
    <brk id="9" man="1"/>
    <brk id="11" man="1"/>
    <brk id="13" max="16383" man="1"/>
  </rowBreak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D3937-E4CF-4DC0-807C-545E491764A4}">
  <sheetPr>
    <tabColor theme="9" tint="-0.249977111117893"/>
    <pageSetUpPr fitToPage="1"/>
  </sheetPr>
  <dimension ref="A1:A6"/>
  <sheetViews>
    <sheetView zoomScale="75" zoomScaleNormal="75" workbookViewId="0">
      <selection activeCell="A2" sqref="A2"/>
    </sheetView>
  </sheetViews>
  <sheetFormatPr baseColWidth="10" defaultColWidth="8.83203125" defaultRowHeight="15" x14ac:dyDescent="0.2"/>
  <cols>
    <col min="1" max="1" width="150.6640625" customWidth="1"/>
  </cols>
  <sheetData>
    <row r="1" spans="1:1" ht="64" x14ac:dyDescent="0.2">
      <c r="A1" s="54" t="s">
        <v>892</v>
      </c>
    </row>
    <row r="2" spans="1:1" ht="25" customHeight="1" x14ac:dyDescent="0.25">
      <c r="A2" s="134" t="s">
        <v>1522</v>
      </c>
    </row>
    <row r="3" spans="1:1" ht="267.75" customHeight="1" x14ac:dyDescent="0.2">
      <c r="A3" s="93" t="s">
        <v>2123</v>
      </c>
    </row>
    <row r="4" spans="1:1" ht="25" customHeight="1" x14ac:dyDescent="0.2">
      <c r="A4" s="94" t="s">
        <v>1521</v>
      </c>
    </row>
    <row r="5" spans="1:1" ht="307.5" customHeight="1" x14ac:dyDescent="0.2">
      <c r="A5" s="93" t="s">
        <v>2122</v>
      </c>
    </row>
    <row r="6" spans="1:1" ht="117" customHeight="1" x14ac:dyDescent="0.2">
      <c r="A6" s="93" t="s">
        <v>2121</v>
      </c>
    </row>
  </sheetData>
  <pageMargins left="0.25" right="0.25" top="0.75" bottom="0.75" header="0.3" footer="0.3"/>
  <pageSetup scale="88" fitToHeight="0" orientation="landscape" r:id="rId1"/>
  <headerFooter>
    <oddFooter>&amp;C&amp;14EUM Screening Instructions</oddFooter>
  </headerFooter>
  <rowBreaks count="1" manualBreakCount="1">
    <brk id="3" man="1"/>
  </rowBreak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pageSetUpPr fitToPage="1"/>
  </sheetPr>
  <dimension ref="A1:C38"/>
  <sheetViews>
    <sheetView topLeftCell="B1" zoomScale="75" zoomScaleNormal="75" workbookViewId="0">
      <selection activeCell="C2" sqref="C2"/>
    </sheetView>
  </sheetViews>
  <sheetFormatPr baseColWidth="10" defaultColWidth="8.6640625" defaultRowHeight="15" x14ac:dyDescent="0.2"/>
  <cols>
    <col min="1" max="1" width="15.6640625" bestFit="1" customWidth="1"/>
    <col min="2" max="2" width="208.6640625" customWidth="1"/>
    <col min="3" max="3" width="25.6640625" style="3" customWidth="1"/>
  </cols>
  <sheetData>
    <row r="1" spans="1:3" s="8" customFormat="1" ht="100" customHeight="1" x14ac:dyDescent="0.2">
      <c r="A1" s="56"/>
      <c r="B1" s="57" t="s">
        <v>818</v>
      </c>
      <c r="C1" s="58"/>
    </row>
    <row r="2" spans="1:3" ht="60" customHeight="1" x14ac:dyDescent="0.2">
      <c r="A2" s="64" t="s">
        <v>1451</v>
      </c>
      <c r="B2" s="111" t="s">
        <v>889</v>
      </c>
      <c r="C2" s="218" t="s">
        <v>1457</v>
      </c>
    </row>
    <row r="3" spans="1:3" ht="50" customHeight="1" x14ac:dyDescent="0.2">
      <c r="A3" s="65">
        <v>1</v>
      </c>
      <c r="B3" s="110" t="s">
        <v>2108</v>
      </c>
      <c r="C3" s="59"/>
    </row>
    <row r="4" spans="1:3" ht="50" customHeight="1" x14ac:dyDescent="0.2">
      <c r="A4" s="65"/>
      <c r="B4" s="109" t="s">
        <v>1463</v>
      </c>
      <c r="C4" s="60"/>
    </row>
    <row r="5" spans="1:3" ht="50" customHeight="1" x14ac:dyDescent="0.2">
      <c r="A5" s="65">
        <v>2</v>
      </c>
      <c r="B5" s="108" t="s">
        <v>2063</v>
      </c>
      <c r="C5" s="61"/>
    </row>
    <row r="6" spans="1:3" ht="25" customHeight="1" x14ac:dyDescent="0.2">
      <c r="A6" s="65"/>
      <c r="B6" s="109" t="s">
        <v>1458</v>
      </c>
      <c r="C6" s="60"/>
    </row>
    <row r="7" spans="1:3" ht="25" customHeight="1" x14ac:dyDescent="0.2">
      <c r="A7" s="65"/>
      <c r="B7" s="109" t="s">
        <v>1459</v>
      </c>
      <c r="C7" s="60"/>
    </row>
    <row r="8" spans="1:3" ht="25" customHeight="1" x14ac:dyDescent="0.2">
      <c r="A8" s="65"/>
      <c r="B8" s="109" t="s">
        <v>1460</v>
      </c>
      <c r="C8" s="60"/>
    </row>
    <row r="9" spans="1:3" ht="25" customHeight="1" x14ac:dyDescent="0.2">
      <c r="A9" s="65"/>
      <c r="B9" s="109" t="s">
        <v>1461</v>
      </c>
      <c r="C9" s="60"/>
    </row>
    <row r="10" spans="1:3" ht="75" customHeight="1" x14ac:dyDescent="0.2">
      <c r="A10" s="65">
        <v>3</v>
      </c>
      <c r="B10" s="108" t="s">
        <v>2062</v>
      </c>
      <c r="C10" s="62"/>
    </row>
    <row r="11" spans="1:3" ht="50" customHeight="1" x14ac:dyDescent="0.2">
      <c r="A11" s="65"/>
      <c r="B11" s="107" t="s">
        <v>2061</v>
      </c>
      <c r="C11" s="63"/>
    </row>
    <row r="12" spans="1:3" ht="50" customHeight="1" x14ac:dyDescent="0.2">
      <c r="A12" s="65"/>
      <c r="B12" s="106" t="s">
        <v>890</v>
      </c>
    </row>
    <row r="13" spans="1:3" ht="75" customHeight="1" x14ac:dyDescent="0.2">
      <c r="A13" s="65">
        <v>4</v>
      </c>
      <c r="B13" s="102" t="s">
        <v>1857</v>
      </c>
    </row>
    <row r="14" spans="1:3" ht="50" customHeight="1" x14ac:dyDescent="0.2">
      <c r="A14" s="65"/>
      <c r="B14" s="66"/>
    </row>
    <row r="15" spans="1:3" ht="75" customHeight="1" x14ac:dyDescent="0.2">
      <c r="A15" s="65">
        <v>5</v>
      </c>
      <c r="B15" s="102" t="s">
        <v>2060</v>
      </c>
    </row>
    <row r="16" spans="1:3" ht="50" customHeight="1" x14ac:dyDescent="0.2">
      <c r="A16" s="65"/>
      <c r="B16" s="66"/>
    </row>
    <row r="17" spans="1:3" ht="50" customHeight="1" x14ac:dyDescent="0.2">
      <c r="A17" s="65"/>
      <c r="B17" s="66"/>
    </row>
    <row r="18" spans="1:3" ht="50" customHeight="1" x14ac:dyDescent="0.2">
      <c r="A18" s="65"/>
      <c r="B18" s="105" t="s">
        <v>1456</v>
      </c>
    </row>
    <row r="19" spans="1:3" ht="49.5" customHeight="1" x14ac:dyDescent="0.2">
      <c r="A19" s="65"/>
      <c r="B19" s="104" t="s">
        <v>913</v>
      </c>
    </row>
    <row r="20" spans="1:3" ht="50" customHeight="1" x14ac:dyDescent="0.2">
      <c r="A20" s="65">
        <v>6</v>
      </c>
      <c r="B20" s="102" t="s">
        <v>2059</v>
      </c>
    </row>
    <row r="21" spans="1:3" ht="75" customHeight="1" x14ac:dyDescent="0.2">
      <c r="A21" s="65"/>
      <c r="B21" s="74"/>
    </row>
    <row r="22" spans="1:3" ht="75" customHeight="1" x14ac:dyDescent="0.2">
      <c r="A22" s="65">
        <v>7</v>
      </c>
      <c r="B22" s="102" t="s">
        <v>2058</v>
      </c>
    </row>
    <row r="23" spans="1:3" ht="75" customHeight="1" x14ac:dyDescent="0.2">
      <c r="A23" s="65"/>
      <c r="B23" s="75" t="e">
        <f>INDEX(Lookup!H2:H68, MATCH(B21, Lookup!I2:I68, 0))</f>
        <v>#N/A</v>
      </c>
    </row>
    <row r="24" spans="1:3" ht="50" customHeight="1" x14ac:dyDescent="0.2">
      <c r="A24" s="65">
        <v>8</v>
      </c>
      <c r="B24" s="102" t="s">
        <v>1476</v>
      </c>
    </row>
    <row r="25" spans="1:3" ht="75" customHeight="1" x14ac:dyDescent="0.2">
      <c r="A25" s="65"/>
      <c r="B25" s="73"/>
    </row>
    <row r="26" spans="1:3" ht="50" customHeight="1" x14ac:dyDescent="0.2">
      <c r="A26" s="65">
        <v>9</v>
      </c>
      <c r="B26" s="102" t="s">
        <v>1854</v>
      </c>
    </row>
    <row r="27" spans="1:3" ht="20" x14ac:dyDescent="0.2">
      <c r="A27" s="65"/>
      <c r="B27" s="103" t="s">
        <v>1464</v>
      </c>
    </row>
    <row r="28" spans="1:3" ht="310" customHeight="1" x14ac:dyDescent="0.2">
      <c r="A28" s="65"/>
      <c r="B28" s="70"/>
      <c r="C28" s="69">
        <f>LEN(B28)</f>
        <v>0</v>
      </c>
    </row>
    <row r="29" spans="1:3" ht="80" x14ac:dyDescent="0.2">
      <c r="A29" s="65">
        <v>10</v>
      </c>
      <c r="B29" s="101" t="s">
        <v>2057</v>
      </c>
    </row>
    <row r="30" spans="1:3" ht="150" customHeight="1" x14ac:dyDescent="0.2">
      <c r="A30" s="65"/>
      <c r="B30" s="67"/>
    </row>
    <row r="31" spans="1:3" ht="50" customHeight="1" x14ac:dyDescent="0.2">
      <c r="A31" s="65">
        <v>11</v>
      </c>
      <c r="B31" s="99" t="s">
        <v>1452</v>
      </c>
    </row>
    <row r="32" spans="1:3" ht="150" customHeight="1" x14ac:dyDescent="0.2">
      <c r="A32" s="65"/>
      <c r="B32" s="68"/>
    </row>
    <row r="33" spans="1:3" ht="50" customHeight="1" x14ac:dyDescent="0.2">
      <c r="A33" s="65">
        <v>12</v>
      </c>
      <c r="B33" s="100" t="s">
        <v>2056</v>
      </c>
    </row>
    <row r="34" spans="1:3" ht="200" customHeight="1" x14ac:dyDescent="0.2">
      <c r="A34" s="65"/>
      <c r="B34" s="68"/>
      <c r="C34" s="69">
        <f>LEN(B34)</f>
        <v>0</v>
      </c>
    </row>
    <row r="35" spans="1:3" ht="50" customHeight="1" x14ac:dyDescent="0.2">
      <c r="A35" s="65">
        <v>13</v>
      </c>
      <c r="B35" s="99" t="s">
        <v>2055</v>
      </c>
    </row>
    <row r="36" spans="1:3" ht="310" customHeight="1" x14ac:dyDescent="0.2">
      <c r="A36" s="65"/>
      <c r="B36" s="68"/>
      <c r="C36" s="69">
        <f>LEN(B36)</f>
        <v>0</v>
      </c>
    </row>
    <row r="37" spans="1:3" ht="50" customHeight="1" x14ac:dyDescent="0.2">
      <c r="A37" s="65">
        <v>14</v>
      </c>
      <c r="B37" s="99" t="s">
        <v>1858</v>
      </c>
    </row>
    <row r="38" spans="1:3" ht="250" customHeight="1" x14ac:dyDescent="0.2">
      <c r="A38" s="65"/>
      <c r="B38" s="68"/>
    </row>
  </sheetData>
  <hyperlinks>
    <hyperlink ref="B27" r:id="rId1" xr:uid="{AAEB0741-B124-460B-AF16-2E2134DD1611}"/>
  </hyperlinks>
  <pageMargins left="0.25" right="0.25" top="0.75" bottom="0.75" header="0.3" footer="0.3"/>
  <pageSetup scale="57" fitToHeight="0" orientation="landscape" r:id="rId2"/>
  <headerFooter>
    <oddFooter>&amp;C&amp;14EUM Screening Questionnaire</oddFooter>
  </headerFooter>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Lookup!$A$1:$A$3</xm:f>
          </x14:formula1>
          <xm:sqref>C4 C6:C9</xm:sqref>
        </x14:dataValidation>
        <x14:dataValidation type="list" allowBlank="1" showInputMessage="1" showErrorMessage="1" xr:uid="{00000000-0002-0000-0200-000001000000}">
          <x14:formula1>
            <xm:f>Lookup!$B$1:$B$11</xm:f>
          </x14:formula1>
          <xm:sqref>C11</xm:sqref>
        </x14:dataValidation>
        <x14:dataValidation type="list" allowBlank="1" showInputMessage="1" showErrorMessage="1" xr:uid="{BBEC6D72-49F4-45E9-92E1-3C4E9F1C21DB}">
          <x14:formula1>
            <xm:f>Lookup!$I$2:$I$68</xm:f>
          </x14:formula1>
          <xm:sqref>B21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11998-96BE-4AA2-8E67-2DE3D005F34F}">
  <sheetPr>
    <tabColor theme="9" tint="-0.249977111117893"/>
    <pageSetUpPr fitToPage="1"/>
  </sheetPr>
  <dimension ref="A1:D35"/>
  <sheetViews>
    <sheetView workbookViewId="0">
      <selection activeCell="D2" sqref="D2"/>
    </sheetView>
  </sheetViews>
  <sheetFormatPr baseColWidth="10" defaultColWidth="8.83203125" defaultRowHeight="15" x14ac:dyDescent="0.2"/>
  <cols>
    <col min="1" max="3" width="10.6640625" customWidth="1"/>
    <col min="4" max="4" width="75.6640625" customWidth="1"/>
    <col min="5" max="5" width="15.83203125" customWidth="1"/>
    <col min="6" max="6" width="32.6640625" customWidth="1"/>
    <col min="7" max="7" width="16.33203125" customWidth="1"/>
    <col min="8" max="8" width="22.5" customWidth="1"/>
    <col min="9" max="9" width="15.5" customWidth="1"/>
    <col min="10" max="10" width="11.6640625" customWidth="1"/>
    <col min="11" max="11" width="12.33203125" customWidth="1"/>
    <col min="12" max="12" width="11.6640625" customWidth="1"/>
    <col min="13" max="13" width="21.83203125" customWidth="1"/>
    <col min="14" max="14" width="16.5" customWidth="1"/>
    <col min="15" max="15" width="22.5" customWidth="1"/>
    <col min="16" max="16" width="11.33203125" customWidth="1"/>
    <col min="17" max="17" width="19" customWidth="1"/>
  </cols>
  <sheetData>
    <row r="1" spans="1:4" ht="100" customHeight="1" x14ac:dyDescent="0.2">
      <c r="A1" s="13" t="s">
        <v>1466</v>
      </c>
      <c r="B1" s="14"/>
      <c r="C1" s="14"/>
      <c r="D1" s="14"/>
    </row>
    <row r="2" spans="1:4" ht="21" thickBot="1" x14ac:dyDescent="0.25">
      <c r="A2" s="112" t="s">
        <v>17</v>
      </c>
      <c r="B2" s="113" t="s">
        <v>18</v>
      </c>
      <c r="C2" s="114" t="s">
        <v>19</v>
      </c>
      <c r="D2" s="114" t="s">
        <v>865</v>
      </c>
    </row>
    <row r="3" spans="1:4" ht="35" customHeight="1" thickBot="1" x14ac:dyDescent="0.25">
      <c r="A3" s="115">
        <v>1</v>
      </c>
      <c r="B3" s="116" t="s">
        <v>20</v>
      </c>
      <c r="C3" s="117" t="s">
        <v>886</v>
      </c>
      <c r="D3" s="117" t="s">
        <v>22</v>
      </c>
    </row>
    <row r="4" spans="1:4" ht="35" customHeight="1" thickBot="1" x14ac:dyDescent="0.25">
      <c r="A4" s="115">
        <v>1</v>
      </c>
      <c r="B4" s="116" t="s">
        <v>25</v>
      </c>
      <c r="C4" s="117"/>
      <c r="D4" s="117" t="s">
        <v>873</v>
      </c>
    </row>
    <row r="5" spans="1:4" ht="35" customHeight="1" thickBot="1" x14ac:dyDescent="0.25">
      <c r="A5" s="118">
        <v>1</v>
      </c>
      <c r="B5" s="119" t="s">
        <v>27</v>
      </c>
      <c r="C5" s="120" t="s">
        <v>21</v>
      </c>
      <c r="D5" s="120" t="s">
        <v>874</v>
      </c>
    </row>
    <row r="6" spans="1:4" ht="41" thickBot="1" x14ac:dyDescent="0.25">
      <c r="A6" s="115">
        <v>1</v>
      </c>
      <c r="B6" s="116" t="s">
        <v>27</v>
      </c>
      <c r="C6" s="117" t="s">
        <v>23</v>
      </c>
      <c r="D6" s="117" t="s">
        <v>875</v>
      </c>
    </row>
    <row r="7" spans="1:4" ht="35" customHeight="1" thickBot="1" x14ac:dyDescent="0.25">
      <c r="A7" s="121">
        <v>1</v>
      </c>
      <c r="B7" s="122" t="s">
        <v>27</v>
      </c>
      <c r="C7" s="123" t="s">
        <v>24</v>
      </c>
      <c r="D7" s="123" t="s">
        <v>26</v>
      </c>
    </row>
    <row r="8" spans="1:4" ht="35" customHeight="1" thickBot="1" x14ac:dyDescent="0.25">
      <c r="A8" s="118">
        <v>1</v>
      </c>
      <c r="B8" s="119" t="s">
        <v>28</v>
      </c>
      <c r="C8" s="120" t="s">
        <v>21</v>
      </c>
      <c r="D8" s="120" t="s">
        <v>876</v>
      </c>
    </row>
    <row r="9" spans="1:4" ht="35" customHeight="1" thickBot="1" x14ac:dyDescent="0.25">
      <c r="A9" s="115">
        <v>1</v>
      </c>
      <c r="B9" s="116" t="s">
        <v>28</v>
      </c>
      <c r="C9" s="117" t="s">
        <v>23</v>
      </c>
      <c r="D9" s="117" t="s">
        <v>877</v>
      </c>
    </row>
    <row r="10" spans="1:4" ht="35" customHeight="1" thickBot="1" x14ac:dyDescent="0.25">
      <c r="A10" s="115">
        <v>1</v>
      </c>
      <c r="B10" s="116" t="s">
        <v>28</v>
      </c>
      <c r="C10" s="117" t="s">
        <v>24</v>
      </c>
      <c r="D10" s="117" t="s">
        <v>878</v>
      </c>
    </row>
    <row r="11" spans="1:4" ht="35" customHeight="1" thickBot="1" x14ac:dyDescent="0.25">
      <c r="A11" s="115">
        <v>1</v>
      </c>
      <c r="B11" s="116" t="s">
        <v>30</v>
      </c>
      <c r="C11" s="117" t="s">
        <v>21</v>
      </c>
      <c r="D11" s="117" t="s">
        <v>879</v>
      </c>
    </row>
    <row r="12" spans="1:4" ht="35" customHeight="1" thickBot="1" x14ac:dyDescent="0.25">
      <c r="A12" s="121">
        <v>1</v>
      </c>
      <c r="B12" s="122" t="s">
        <v>30</v>
      </c>
      <c r="C12" s="123" t="s">
        <v>23</v>
      </c>
      <c r="D12" s="123" t="s">
        <v>29</v>
      </c>
    </row>
    <row r="13" spans="1:4" ht="35" customHeight="1" thickBot="1" x14ac:dyDescent="0.25">
      <c r="A13" s="115">
        <v>1</v>
      </c>
      <c r="B13" s="116" t="s">
        <v>32</v>
      </c>
      <c r="C13" s="117" t="s">
        <v>21</v>
      </c>
      <c r="D13" s="117" t="s">
        <v>880</v>
      </c>
    </row>
    <row r="14" spans="1:4" ht="35" customHeight="1" thickBot="1" x14ac:dyDescent="0.25">
      <c r="A14" s="121">
        <v>1</v>
      </c>
      <c r="B14" s="122" t="s">
        <v>32</v>
      </c>
      <c r="C14" s="123" t="s">
        <v>23</v>
      </c>
      <c r="D14" s="123" t="s">
        <v>31</v>
      </c>
    </row>
    <row r="15" spans="1:4" ht="35" customHeight="1" thickBot="1" x14ac:dyDescent="0.25">
      <c r="A15" s="115">
        <v>1</v>
      </c>
      <c r="B15" s="116" t="s">
        <v>34</v>
      </c>
      <c r="C15" s="117" t="s">
        <v>21</v>
      </c>
      <c r="D15" s="117" t="s">
        <v>881</v>
      </c>
    </row>
    <row r="16" spans="1:4" ht="35" customHeight="1" thickBot="1" x14ac:dyDescent="0.25">
      <c r="A16" s="121">
        <v>1</v>
      </c>
      <c r="B16" s="122" t="s">
        <v>34</v>
      </c>
      <c r="C16" s="123" t="s">
        <v>23</v>
      </c>
      <c r="D16" s="123" t="s">
        <v>33</v>
      </c>
    </row>
    <row r="17" spans="1:4" ht="35" customHeight="1" thickBot="1" x14ac:dyDescent="0.25">
      <c r="A17" s="115">
        <v>1</v>
      </c>
      <c r="B17" s="116" t="s">
        <v>36</v>
      </c>
      <c r="C17" s="117" t="s">
        <v>21</v>
      </c>
      <c r="D17" s="117" t="s">
        <v>882</v>
      </c>
    </row>
    <row r="18" spans="1:4" ht="35" customHeight="1" thickBot="1" x14ac:dyDescent="0.25">
      <c r="A18" s="115">
        <v>1</v>
      </c>
      <c r="B18" s="116" t="s">
        <v>36</v>
      </c>
      <c r="C18" s="117" t="s">
        <v>23</v>
      </c>
      <c r="D18" s="123" t="s">
        <v>35</v>
      </c>
    </row>
    <row r="19" spans="1:4" ht="35" customHeight="1" thickBot="1" x14ac:dyDescent="0.25">
      <c r="A19" s="115">
        <v>1</v>
      </c>
      <c r="B19" s="116" t="s">
        <v>872</v>
      </c>
      <c r="C19" s="117" t="s">
        <v>21</v>
      </c>
      <c r="D19" s="123" t="s">
        <v>37</v>
      </c>
    </row>
    <row r="20" spans="1:4" ht="35" customHeight="1" thickBot="1" x14ac:dyDescent="0.25">
      <c r="A20" s="118">
        <v>2</v>
      </c>
      <c r="B20" s="119" t="s">
        <v>20</v>
      </c>
      <c r="C20" s="120"/>
      <c r="D20" s="120" t="s">
        <v>883</v>
      </c>
    </row>
    <row r="21" spans="1:4" ht="35" customHeight="1" thickBot="1" x14ac:dyDescent="0.25">
      <c r="A21" s="118">
        <v>2</v>
      </c>
      <c r="B21" s="119" t="s">
        <v>25</v>
      </c>
      <c r="C21" s="120"/>
      <c r="D21" s="120" t="s">
        <v>884</v>
      </c>
    </row>
    <row r="22" spans="1:4" ht="35" customHeight="1" thickBot="1" x14ac:dyDescent="0.25">
      <c r="A22" s="124">
        <v>2</v>
      </c>
      <c r="B22" s="125" t="s">
        <v>27</v>
      </c>
      <c r="C22" s="126"/>
      <c r="D22" s="126" t="s">
        <v>885</v>
      </c>
    </row>
    <row r="23" spans="1:4" ht="35" customHeight="1" thickBot="1" x14ac:dyDescent="0.25">
      <c r="A23" s="115">
        <v>2</v>
      </c>
      <c r="B23" s="116" t="s">
        <v>28</v>
      </c>
      <c r="C23" s="117"/>
      <c r="D23" s="117" t="s">
        <v>1470</v>
      </c>
    </row>
    <row r="24" spans="1:4" ht="35" customHeight="1" thickBot="1" x14ac:dyDescent="0.25">
      <c r="A24" s="115">
        <v>2</v>
      </c>
      <c r="B24" s="116" t="s">
        <v>30</v>
      </c>
      <c r="C24" s="117"/>
      <c r="D24" s="117" t="s">
        <v>38</v>
      </c>
    </row>
    <row r="25" spans="1:4" ht="35" customHeight="1" thickBot="1" x14ac:dyDescent="0.25">
      <c r="A25" s="115">
        <v>3</v>
      </c>
      <c r="B25" s="116" t="s">
        <v>20</v>
      </c>
      <c r="C25" s="117" t="s">
        <v>886</v>
      </c>
      <c r="D25" s="117" t="s">
        <v>39</v>
      </c>
    </row>
    <row r="26" spans="1:4" ht="35" customHeight="1" thickBot="1" x14ac:dyDescent="0.25">
      <c r="A26" s="115">
        <v>4</v>
      </c>
      <c r="B26" s="116" t="s">
        <v>20</v>
      </c>
      <c r="C26" s="117" t="s">
        <v>888</v>
      </c>
      <c r="D26" s="117" t="s">
        <v>41</v>
      </c>
    </row>
    <row r="27" spans="1:4" ht="35" customHeight="1" thickBot="1" x14ac:dyDescent="0.25">
      <c r="A27" s="115">
        <v>5</v>
      </c>
      <c r="B27" s="116" t="s">
        <v>20</v>
      </c>
      <c r="C27" s="117" t="s">
        <v>887</v>
      </c>
      <c r="D27" s="117" t="s">
        <v>1469</v>
      </c>
    </row>
    <row r="28" spans="1:4" ht="35" customHeight="1" thickBot="1" x14ac:dyDescent="0.25">
      <c r="A28" s="115">
        <v>6</v>
      </c>
      <c r="B28" s="116" t="s">
        <v>20</v>
      </c>
      <c r="C28" s="117" t="s">
        <v>888</v>
      </c>
      <c r="D28" s="117" t="s">
        <v>1467</v>
      </c>
    </row>
    <row r="29" spans="1:4" ht="35" customHeight="1" thickBot="1" x14ac:dyDescent="0.25">
      <c r="A29" s="115">
        <v>7</v>
      </c>
      <c r="B29" s="116" t="s">
        <v>20</v>
      </c>
      <c r="C29" s="117"/>
      <c r="D29" s="117" t="s">
        <v>1431</v>
      </c>
    </row>
    <row r="30" spans="1:4" ht="35" customHeight="1" thickBot="1" x14ac:dyDescent="0.25">
      <c r="A30" s="115">
        <v>8</v>
      </c>
      <c r="B30" s="116" t="s">
        <v>20</v>
      </c>
      <c r="C30" s="117" t="s">
        <v>40</v>
      </c>
      <c r="D30" s="117" t="s">
        <v>42</v>
      </c>
    </row>
    <row r="31" spans="1:4" ht="35" customHeight="1" thickBot="1" x14ac:dyDescent="0.25">
      <c r="A31" s="115">
        <v>9</v>
      </c>
      <c r="B31" s="116" t="s">
        <v>20</v>
      </c>
      <c r="C31" s="117" t="s">
        <v>43</v>
      </c>
      <c r="D31" s="117" t="s">
        <v>1468</v>
      </c>
    </row>
    <row r="32" spans="1:4" ht="35" customHeight="1" thickBot="1" x14ac:dyDescent="0.25">
      <c r="A32" s="115">
        <v>10</v>
      </c>
      <c r="B32" s="116" t="s">
        <v>20</v>
      </c>
      <c r="C32" s="117" t="s">
        <v>43</v>
      </c>
      <c r="D32" s="117" t="s">
        <v>1471</v>
      </c>
    </row>
    <row r="33" spans="1:4" ht="35" customHeight="1" thickBot="1" x14ac:dyDescent="0.25">
      <c r="A33" s="115">
        <v>11</v>
      </c>
      <c r="B33" s="116" t="s">
        <v>20</v>
      </c>
      <c r="C33" s="117" t="s">
        <v>43</v>
      </c>
      <c r="D33" s="117" t="s">
        <v>44</v>
      </c>
    </row>
    <row r="34" spans="1:4" ht="35" customHeight="1" thickBot="1" x14ac:dyDescent="0.25">
      <c r="A34" s="115">
        <v>12</v>
      </c>
      <c r="B34" s="116" t="s">
        <v>20</v>
      </c>
      <c r="C34" s="117" t="s">
        <v>43</v>
      </c>
      <c r="D34" s="117" t="s">
        <v>1462</v>
      </c>
    </row>
    <row r="35" spans="1:4" ht="35" customHeight="1" x14ac:dyDescent="0.25">
      <c r="A35" s="127" t="s">
        <v>1465</v>
      </c>
      <c r="B35" s="116"/>
      <c r="C35" s="117"/>
      <c r="D35" s="117"/>
    </row>
  </sheetData>
  <phoneticPr fontId="26" type="noConversion"/>
  <pageMargins left="0.25" right="0.25" top="0.75" bottom="0.75" header="0.3" footer="0.3"/>
  <pageSetup fitToHeight="0" orientation="landscape" r:id="rId1"/>
  <headerFooter>
    <oddFooter>&amp;C&amp;14EUM Quick Reference</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pageSetUpPr fitToPage="1"/>
  </sheetPr>
  <dimension ref="A1:B22"/>
  <sheetViews>
    <sheetView zoomScale="75" zoomScaleNormal="75" workbookViewId="0">
      <selection activeCell="B1" sqref="B1"/>
    </sheetView>
  </sheetViews>
  <sheetFormatPr baseColWidth="10" defaultColWidth="8.6640625" defaultRowHeight="15" x14ac:dyDescent="0.2"/>
  <cols>
    <col min="1" max="1" width="15.5" bestFit="1" customWidth="1"/>
    <col min="2" max="2" width="127.5" customWidth="1"/>
    <col min="3" max="3" width="7.6640625" customWidth="1"/>
    <col min="4" max="4" width="103.5" customWidth="1"/>
  </cols>
  <sheetData>
    <row r="1" spans="1:2" ht="100.25" customHeight="1" thickBot="1" x14ac:dyDescent="0.25">
      <c r="B1" s="52" t="s">
        <v>1442</v>
      </c>
    </row>
    <row r="2" spans="1:2" ht="40" x14ac:dyDescent="0.2">
      <c r="A2" s="194" t="s">
        <v>1451</v>
      </c>
      <c r="B2" s="195"/>
    </row>
    <row r="3" spans="1:2" ht="50" customHeight="1" x14ac:dyDescent="0.2">
      <c r="A3" s="196">
        <v>1</v>
      </c>
      <c r="B3" s="197" t="s">
        <v>2098</v>
      </c>
    </row>
    <row r="4" spans="1:2" ht="50" customHeight="1" x14ac:dyDescent="0.2">
      <c r="A4" s="196"/>
      <c r="B4" s="198"/>
    </row>
    <row r="5" spans="1:2" ht="50" customHeight="1" x14ac:dyDescent="0.2">
      <c r="A5" s="196">
        <v>2</v>
      </c>
      <c r="B5" s="197" t="s">
        <v>1453</v>
      </c>
    </row>
    <row r="6" spans="1:2" ht="50" customHeight="1" x14ac:dyDescent="0.2">
      <c r="A6" s="196"/>
      <c r="B6" s="198"/>
    </row>
    <row r="7" spans="1:2" ht="50" customHeight="1" x14ac:dyDescent="0.2">
      <c r="A7" s="196">
        <v>3</v>
      </c>
      <c r="B7" s="199" t="s">
        <v>1454</v>
      </c>
    </row>
    <row r="8" spans="1:2" ht="50" customHeight="1" x14ac:dyDescent="0.2">
      <c r="A8" s="196"/>
      <c r="B8" s="200"/>
    </row>
    <row r="9" spans="1:2" ht="49.5" customHeight="1" x14ac:dyDescent="0.2">
      <c r="A9" s="196">
        <v>4</v>
      </c>
      <c r="B9" s="197" t="s">
        <v>2103</v>
      </c>
    </row>
    <row r="10" spans="1:2" ht="50" customHeight="1" x14ac:dyDescent="0.2">
      <c r="A10" s="196"/>
      <c r="B10" s="198" t="str">
        <f>IF($B8&lt;&gt;"", IF(COUNTIF(PSDag!$I:$I, ('2A_District_Applicant_Info'!$B8)),"Yes","No"),"")</f>
        <v/>
      </c>
    </row>
    <row r="11" spans="1:2" ht="50" customHeight="1" x14ac:dyDescent="0.2">
      <c r="A11" s="196">
        <v>5</v>
      </c>
      <c r="B11" s="197" t="s">
        <v>1472</v>
      </c>
    </row>
    <row r="12" spans="1:2" ht="50" customHeight="1" x14ac:dyDescent="0.2">
      <c r="A12" s="196"/>
      <c r="B12" s="198" t="str">
        <f>IF($B8&lt;&gt;"",INDEX(Career_D!$G:$G,MATCH($B8,Career_D!$I:$I,0),0),"")</f>
        <v/>
      </c>
    </row>
    <row r="13" spans="1:2" ht="50" customHeight="1" x14ac:dyDescent="0.2">
      <c r="A13" s="196">
        <v>6</v>
      </c>
      <c r="B13" s="197" t="s">
        <v>1473</v>
      </c>
    </row>
    <row r="14" spans="1:2" ht="50" customHeight="1" x14ac:dyDescent="0.2">
      <c r="A14" s="196"/>
      <c r="B14" s="198" t="str">
        <f>IF($B8&lt;&gt;"",INDEX(Career_D!$M:$M,MATCH($B8,Career_D!$I:$I,0),0),"")</f>
        <v/>
      </c>
    </row>
    <row r="15" spans="1:2" ht="100" customHeight="1" x14ac:dyDescent="0.2">
      <c r="A15" s="196">
        <v>7</v>
      </c>
      <c r="B15" s="199" t="s">
        <v>2064</v>
      </c>
    </row>
    <row r="16" spans="1:2" ht="50" customHeight="1" x14ac:dyDescent="0.2">
      <c r="A16" s="196"/>
      <c r="B16" s="201"/>
    </row>
    <row r="17" spans="1:2" ht="50" customHeight="1" x14ac:dyDescent="0.2">
      <c r="A17" s="196"/>
      <c r="B17" s="202"/>
    </row>
    <row r="18" spans="1:2" ht="50" customHeight="1" x14ac:dyDescent="0.2">
      <c r="A18" s="196">
        <v>8</v>
      </c>
      <c r="B18" s="197" t="s">
        <v>2102</v>
      </c>
    </row>
    <row r="19" spans="1:2" ht="50" customHeight="1" x14ac:dyDescent="0.2">
      <c r="A19" s="196"/>
      <c r="B19" s="198"/>
    </row>
    <row r="20" spans="1:2" ht="50" customHeight="1" x14ac:dyDescent="0.2">
      <c r="A20" s="196">
        <v>9</v>
      </c>
      <c r="B20" s="197" t="s">
        <v>1455</v>
      </c>
    </row>
    <row r="21" spans="1:2" ht="400" customHeight="1" thickBot="1" x14ac:dyDescent="0.25">
      <c r="A21" s="203"/>
      <c r="B21" s="204"/>
    </row>
    <row r="22" spans="1:2" ht="16" x14ac:dyDescent="0.2">
      <c r="B22" s="5"/>
    </row>
  </sheetData>
  <sheetProtection formatCells="0" formatRows="0" insertRows="0"/>
  <conditionalFormatting sqref="B10">
    <cfRule type="cellIs" dxfId="11" priority="1" operator="equal">
      <formula>"No"</formula>
    </cfRule>
    <cfRule type="cellIs" dxfId="10" priority="2" operator="equal">
      <formula>"Yes"</formula>
    </cfRule>
  </conditionalFormatting>
  <pageMargins left="0.25" right="0.25" top="0.75" bottom="0.75" header="0.3" footer="0.3"/>
  <pageSetup scale="93" fitToHeight="0" orientation="landscape" r:id="rId1"/>
  <headerFooter>
    <oddFooter>&amp;C&amp;14EUM School District Applicant Info</oddFooter>
  </headerFooter>
  <rowBreaks count="1" manualBreakCount="1">
    <brk id="17" max="1" man="1"/>
  </rowBreaks>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E7368EC2E1156499C737FEC273605F8" ma:contentTypeVersion="13" ma:contentTypeDescription="Create a new document." ma:contentTypeScope="" ma:versionID="96d7778ff84631ddf5adbd9db3044c89">
  <xsd:schema xmlns:xsd="http://www.w3.org/2001/XMLSchema" xmlns:xs="http://www.w3.org/2001/XMLSchema" xmlns:p="http://schemas.microsoft.com/office/2006/metadata/properties" xmlns:ns1="http://schemas.microsoft.com/sharepoint/v3" xmlns:ns3="3d6e94f6-e282-43fb-97b1-ceb22202c3dd" targetNamespace="http://schemas.microsoft.com/office/2006/metadata/properties" ma:root="true" ma:fieldsID="007cb71bd1fe5e57fca416ba3e755798" ns1:_="" ns3:_="">
    <xsd:import namespace="http://schemas.microsoft.com/sharepoint/v3"/>
    <xsd:import namespace="3d6e94f6-e282-43fb-97b1-ceb22202c3dd"/>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1:_ip_UnifiedCompliancePolicyProperties" minOccurs="0"/>
                <xsd:element ref="ns1:_ip_UnifiedCompliancePolicyUIActio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d6e94f6-e282-43fb-97b1-ceb22202c3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B06E260E-8D9E-4182-B48B-C4FB9FFC4043}">
  <ds:schemaRefs>
    <ds:schemaRef ds:uri="http://schemas.microsoft.com/sharepoint/v3/contenttype/forms"/>
  </ds:schemaRefs>
</ds:datastoreItem>
</file>

<file path=customXml/itemProps2.xml><?xml version="1.0" encoding="utf-8"?>
<ds:datastoreItem xmlns:ds="http://schemas.openxmlformats.org/officeDocument/2006/customXml" ds:itemID="{920C39B8-2E99-4B2F-ABD0-46BA7671B0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d6e94f6-e282-43fb-97b1-ceb22202c3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0C3C86-3FFD-4A29-840D-436192620341}">
  <ds:schemaRefs>
    <ds:schemaRef ds:uri="http://purl.org/dc/dcmitype/"/>
    <ds:schemaRef ds:uri="http://schemas.microsoft.com/office/2006/documentManagement/types"/>
    <ds:schemaRef ds:uri="http://purl.org/dc/terms/"/>
    <ds:schemaRef ds:uri="http://schemas.microsoft.com/office/2006/metadata/properties"/>
    <ds:schemaRef ds:uri="3d6e94f6-e282-43fb-97b1-ceb22202c3dd"/>
    <ds:schemaRef ds:uri="http://schemas.microsoft.com/office/infopath/2007/PartnerControls"/>
    <ds:schemaRef ds:uri="http://www.w3.org/XML/1998/namespace"/>
    <ds:schemaRef ds:uri="http://schemas.microsoft.com/sharepoint/v3"/>
    <ds:schemaRef ds:uri="http://purl.org/dc/elements/1.1/"/>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23</vt:i4>
      </vt:variant>
      <vt:variant>
        <vt:lpstr>Named Ranges</vt:lpstr>
      </vt:variant>
      <vt:variant>
        <vt:i4>123</vt:i4>
      </vt:variant>
    </vt:vector>
  </HeadingPairs>
  <TitlesOfParts>
    <vt:vector size="146" baseType="lpstr">
      <vt:lpstr>Title Page</vt:lpstr>
      <vt:lpstr>New_for_2025_26</vt:lpstr>
      <vt:lpstr>General_Instructions</vt:lpstr>
      <vt:lpstr>Eligibility_Summary</vt:lpstr>
      <vt:lpstr>Equipment_FAQs</vt:lpstr>
      <vt:lpstr>Screening_Instructions</vt:lpstr>
      <vt:lpstr>1_Screening_Questionnaire</vt:lpstr>
      <vt:lpstr>Quick_Reference</vt:lpstr>
      <vt:lpstr>2A_District_Applicant_Info</vt:lpstr>
      <vt:lpstr>2B_StateCollege_Applicant_Info</vt:lpstr>
      <vt:lpstr>Teach_Out_Programs</vt:lpstr>
      <vt:lpstr>Career_Clusters_District</vt:lpstr>
      <vt:lpstr>Career_Clusters_StateCollege</vt:lpstr>
      <vt:lpstr>3_Postsecondary_Questionnaire</vt:lpstr>
      <vt:lpstr>DOE101S_EUM Instructions</vt:lpstr>
      <vt:lpstr>4_DOE_101S</vt:lpstr>
      <vt:lpstr>Projected_Equip_Instructions</vt:lpstr>
      <vt:lpstr>5_Projected_Equipment</vt:lpstr>
      <vt:lpstr>PSDag</vt:lpstr>
      <vt:lpstr>Career_D</vt:lpstr>
      <vt:lpstr>Career_FCS</vt:lpstr>
      <vt:lpstr>Lookup</vt:lpstr>
      <vt:lpstr>Version_History_and_Key</vt:lpstr>
      <vt:lpstr>New_for_2025_26!_1__Common_Acronyms</vt:lpstr>
      <vt:lpstr>_1__Common_Acronyms</vt:lpstr>
      <vt:lpstr>_1__Explanation_of_Acceptable_EUM_Expenses</vt:lpstr>
      <vt:lpstr>_1__General</vt:lpstr>
      <vt:lpstr>_1__General_Guidance</vt:lpstr>
      <vt:lpstr>_2__Deadlines</vt:lpstr>
      <vt:lpstr>_2__Enrollment_Threshold</vt:lpstr>
      <vt:lpstr>_2__Explanation_of_Unacceptable_EUM_Expenses</vt:lpstr>
      <vt:lpstr>_2__Program</vt:lpstr>
      <vt:lpstr>_2A._Applicant_Information__School_Districts_Only</vt:lpstr>
      <vt:lpstr>_2B._Applicant_Information___State_Colleges_Only</vt:lpstr>
      <vt:lpstr>_3__Career_Clusters</vt:lpstr>
      <vt:lpstr>_3__Grant_Summary</vt:lpstr>
      <vt:lpstr>_3__Software</vt:lpstr>
      <vt:lpstr>_4__Expenses</vt:lpstr>
      <vt:lpstr>_4__General_Examples_of_Acceptable_and_Unacceptable_Equipment_Requests_for_2024–25</vt:lpstr>
      <vt:lpstr>_4__Summary_of_Workbook_Contents</vt:lpstr>
      <vt:lpstr>_5__Attention</vt:lpstr>
      <vt:lpstr>_5__Specific_Equipment_Examples_—_Acceptable</vt:lpstr>
      <vt:lpstr>_6__Concept_Pitch_Proposal_Review</vt:lpstr>
      <vt:lpstr>_6__Specific_Equipment_Examples_—_Acceptable__Continued</vt:lpstr>
      <vt:lpstr>_7__Instructions</vt:lpstr>
      <vt:lpstr>_7__Specific_Equipment_Examples_—_Unacceptable</vt:lpstr>
      <vt:lpstr>_8__Resources</vt:lpstr>
      <vt:lpstr>A__Name_of_Eligible_Recipient_Fiscal_Agent</vt:lpstr>
      <vt:lpstr>A_Line_Number</vt:lpstr>
      <vt:lpstr>Account_Title</vt:lpstr>
      <vt:lpstr>ACCOUNT_TITLE_AND_NARRATIVE</vt:lpstr>
      <vt:lpstr>ALLOCATED_TO_THIS_PROJECT</vt:lpstr>
      <vt:lpstr>AMOUNT</vt:lpstr>
      <vt:lpstr>B__Project_Number__FDOE_Use_Only</vt:lpstr>
      <vt:lpstr>B_Function_Code</vt:lpstr>
      <vt:lpstr>C__TAPS_Number</vt:lpstr>
      <vt:lpstr>C_Object_Code</vt:lpstr>
      <vt:lpstr>Career_Cluster</vt:lpstr>
      <vt:lpstr>Career_Cluster_2</vt:lpstr>
      <vt:lpstr>Career_Cluster_3</vt:lpstr>
      <vt:lpstr>Category</vt:lpstr>
      <vt:lpstr>CIP_Number</vt:lpstr>
      <vt:lpstr>CIP_Number_20202</vt:lpstr>
      <vt:lpstr>CIP_Number_Text</vt:lpstr>
      <vt:lpstr>D_Account_Title</vt:lpstr>
      <vt:lpstr>Description</vt:lpstr>
      <vt:lpstr>Descriptor</vt:lpstr>
      <vt:lpstr>Directions</vt:lpstr>
      <vt:lpstr>Directions_2</vt:lpstr>
      <vt:lpstr>Dropdown_Menu</vt:lpstr>
      <vt:lpstr>E_Description</vt:lpstr>
      <vt:lpstr>Career_Clusters_District!Enrollment_Threshold.__See_General_Instructions_for_Additional_Guidance.</vt:lpstr>
      <vt:lpstr>Career_Clusters_StateCollege!Enrollment_Threshold.__See_General_Instructions_for_Additional_Guidance.</vt:lpstr>
      <vt:lpstr>New_for_2025_26!Enrollment_Threshold.__See_General_Instructions_for_Additional_Guidance.</vt:lpstr>
      <vt:lpstr>Teach_Out_Programs!Enrollment_Threshold.__See_General_Instructions_for_Additional_Guidance.</vt:lpstr>
      <vt:lpstr>Enrollment_Threshold.__See_General_Instructions_for_Additional_Guidance.</vt:lpstr>
      <vt:lpstr>New_for_2025_26!Equipment_Upgrade_and_Modernization__EUM__Grant__Concept_Pitch_Proposal_Workbook_General_Instructions</vt:lpstr>
      <vt:lpstr>Equipment_Upgrade_and_Modernization__EUM__Grant__Concept_Pitch_Proposal_Workbook_General_Instructions</vt:lpstr>
      <vt:lpstr>EUM_Budget_Narrative_Form__DOE_101S__Instructions</vt:lpstr>
      <vt:lpstr>EUM_Grant__Eligibility_Summary</vt:lpstr>
      <vt:lpstr>EUM_Grant__Equipment_Frequently_Asked_Questions</vt:lpstr>
      <vt:lpstr>EUM_Grant__Screening_Questionnaire_Instructions</vt:lpstr>
      <vt:lpstr>F_Location_Name__Program</vt:lpstr>
      <vt:lpstr>FDOE_Program_Title</vt:lpstr>
      <vt:lpstr>FDOE_PRogram_Title_2</vt:lpstr>
      <vt:lpstr>FLORIDA_DEPARTMENT_OF_EDUCATION</vt:lpstr>
      <vt:lpstr>FODE_Program_Title_2</vt:lpstr>
      <vt:lpstr>FTE_POSITION</vt:lpstr>
      <vt:lpstr>FUNCTION</vt:lpstr>
      <vt:lpstr>Function_Code</vt:lpstr>
      <vt:lpstr>G_Number_of_Items</vt:lpstr>
      <vt:lpstr>General_Eligibility_Check</vt:lpstr>
      <vt:lpstr>Group</vt:lpstr>
      <vt:lpstr>H_Item_Cost</vt:lpstr>
      <vt:lpstr>I_Total_Amount</vt:lpstr>
      <vt:lpstr>Item_Cost</vt:lpstr>
      <vt:lpstr>Last_Reportable_Year</vt:lpstr>
      <vt:lpstr>Line_Number</vt:lpstr>
      <vt:lpstr>Location_Name_Program</vt:lpstr>
      <vt:lpstr>Needs_and_Impact</vt:lpstr>
      <vt:lpstr>NonTrad</vt:lpstr>
      <vt:lpstr>NonTrad_2</vt:lpstr>
      <vt:lpstr>NonTrad_3</vt:lpstr>
      <vt:lpstr>Number_Of_Items</vt:lpstr>
      <vt:lpstr>OBJECT</vt:lpstr>
      <vt:lpstr>Object_Code</vt:lpstr>
      <vt:lpstr>Part</vt:lpstr>
      <vt:lpstr>Perkins_Funadble_2</vt:lpstr>
      <vt:lpstr>Perkins_Fundable</vt:lpstr>
      <vt:lpstr>Perkins_Fundable_3</vt:lpstr>
      <vt:lpstr>Please_limit_responses_to_a_maximum_of_5500_characters.</vt:lpstr>
      <vt:lpstr>Postsecondary_Program_Number</vt:lpstr>
      <vt:lpstr>Postsecondary_Program_Number_2</vt:lpstr>
      <vt:lpstr>'1_Screening_Questionnaire'!Print_Area</vt:lpstr>
      <vt:lpstr>'2A_District_Applicant_Info'!Print_Area</vt:lpstr>
      <vt:lpstr>'2B_StateCollege_Applicant_Info'!Print_Area</vt:lpstr>
      <vt:lpstr>'4_DOE_101S'!Print_Area</vt:lpstr>
      <vt:lpstr>'5_Projected_Equipment'!Print_Area</vt:lpstr>
      <vt:lpstr>'DOE101S_EUM Instructions'!Print_Area</vt:lpstr>
      <vt:lpstr>Eligibility_Summary!Print_Area</vt:lpstr>
      <vt:lpstr>Equipment_FAQs!Print_Area</vt:lpstr>
      <vt:lpstr>Projected_Equip_Instructions!Print_Area</vt:lpstr>
      <vt:lpstr>Quick_Reference!Print_Area</vt:lpstr>
      <vt:lpstr>Screening_Instructions!Print_Area</vt:lpstr>
      <vt:lpstr>Program_Type</vt:lpstr>
      <vt:lpstr>PRogram_Type_2</vt:lpstr>
      <vt:lpstr>Progrma_Type_2</vt:lpstr>
      <vt:lpstr>Prompt</vt:lpstr>
      <vt:lpstr>Prompt_2</vt:lpstr>
      <vt:lpstr>Prompt_Number</vt:lpstr>
      <vt:lpstr>Prompt_Number_3</vt:lpstr>
      <vt:lpstr>Replaced</vt:lpstr>
      <vt:lpstr>Replaced_Old_CIP_3</vt:lpstr>
      <vt:lpstr>Replacement</vt:lpstr>
      <vt:lpstr>Replaces_Old_CIP</vt:lpstr>
      <vt:lpstr>Replaces_Old_CIP_2</vt:lpstr>
      <vt:lpstr>Sec.</vt:lpstr>
      <vt:lpstr>SOC_Code</vt:lpstr>
      <vt:lpstr>SOC_Code_2</vt:lpstr>
      <vt:lpstr>Soc_Code_3</vt:lpstr>
      <vt:lpstr>SOC_Title</vt:lpstr>
      <vt:lpstr>SOC_Title_2</vt:lpstr>
      <vt:lpstr>SOC_Title_3</vt:lpstr>
      <vt:lpstr>Teach_Out_Programs</vt:lpstr>
      <vt:lpstr>Total_Amount</vt:lpstr>
      <vt:lpstr>Year_Daggered</vt:lpstr>
    </vt:vector>
  </TitlesOfParts>
  <Manager/>
  <Company>Florida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John.Nelzen@fldoe.org</dc:creator>
  <cp:keywords/>
  <dc:description/>
  <cp:lastModifiedBy>Sarah Harmon</cp:lastModifiedBy>
  <cp:revision/>
  <cp:lastPrinted>2025-05-05T17:09:30Z</cp:lastPrinted>
  <dcterms:created xsi:type="dcterms:W3CDTF">2022-02-11T15:32:44Z</dcterms:created>
  <dcterms:modified xsi:type="dcterms:W3CDTF">2025-05-06T18:31:34Z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0x010100DE7368EC2E1156499C737FEC273605F8</vt:lpwstr>
  </property>
</Properties>
</file>