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6"/>
  <workbookPr/>
  <mc:AlternateContent xmlns:mc="http://schemas.openxmlformats.org/markup-compatibility/2006">
    <mc:Choice Requires="x15">
      <x15ac:absPath xmlns:x15ac="http://schemas.microsoft.com/office/spreadsheetml/2010/11/ac" url="https://floridadoe.sharepoint.com/sites/WIOA-AEFLAImplementation/Shared Documents/2025-26 AEFLA Continuation/2025-26 RFA/"/>
    </mc:Choice>
  </mc:AlternateContent>
  <xr:revisionPtr revIDLastSave="0" documentId="8_{A7AD27AF-44D7-420A-869C-F91345A820DA}" xr6:coauthVersionLast="47" xr6:coauthVersionMax="47" xr10:uidLastSave="{00000000-0000-0000-0000-000000000000}"/>
  <bookViews>
    <workbookView xWindow="-120" yWindow="-120" windowWidth="29040" windowHeight="15720" firstSheet="4" activeTab="4" xr2:uid="{00000000-000D-0000-FFFF-FFFF00000000}"/>
  </bookViews>
  <sheets>
    <sheet name="A. Title" sheetId="17" r:id="rId1"/>
    <sheet name="B. General Info" sheetId="18" r:id="rId2"/>
    <sheet name="C. Demo Effectiveness" sheetId="33" r:id="rId3"/>
    <sheet name="D. Past Performance" sheetId="1" r:id="rId4"/>
    <sheet name="E. Enrollment Targets" sheetId="2" r:id="rId5"/>
    <sheet name="F. Partnerships" sheetId="28" r:id="rId6"/>
    <sheet name="G. Program Offering Summary" sheetId="5" r:id="rId7"/>
    <sheet name="Data Sources hide" sheetId="20" state="hidden" r:id="rId8"/>
    <sheet name="H. IET Offering Summary" sheetId="10" r:id="rId9"/>
    <sheet name="I. Personnel Chart" sheetId="6" r:id="rId10"/>
    <sheet name="J. DOE 101S-Instructions" sheetId="14" r:id="rId11"/>
    <sheet name="K. Example DOE 101S Form" sheetId="15" r:id="rId12"/>
    <sheet name="L. DOE 101S - AGE" sheetId="7" r:id="rId13"/>
    <sheet name="M. DOE 101S - CE" sheetId="29" r:id="rId14"/>
    <sheet name="N. DOE 101S - IELCE " sheetId="12" r:id="rId15"/>
    <sheet name="O. Projected Equipment - AGE" sheetId="13" r:id="rId16"/>
    <sheet name="P. Projected Equipment - CE" sheetId="27" r:id="rId17"/>
    <sheet name="Q. Projected Equipment - IELCE" sheetId="8" r:id="rId18"/>
    <sheet name="LOOKUP" sheetId="32" state="hidden" r:id="rId19"/>
    <sheet name="DATA LOOKUP" sheetId="3" state="hidden" r:id="rId20"/>
    <sheet name="Data LookUp 2" sheetId="30" state="hidden" r:id="rId21"/>
  </sheets>
  <externalReferences>
    <externalReference r:id="rId22"/>
  </externalReferences>
  <definedNames>
    <definedName name="_1819_NumElgible_TO">#REF!</definedName>
    <definedName name="_1819_NumEligible">#REF!</definedName>
    <definedName name="_1819_NumEligible_TO">#REF!</definedName>
    <definedName name="_1819_NumEligibleDiploma">#REF!</definedName>
    <definedName name="_1819_NumStudentsAchieved">'D. Past Performance'!$D$5</definedName>
    <definedName name="_1819_NumStudentsEnrolled">'D. Past Performance'!$C$5</definedName>
    <definedName name="_1819_PercEligibleDiploma">#REF!</definedName>
    <definedName name="_1819_PercEligibleOutcomes_TO">#REF!</definedName>
    <definedName name="_1819_PercStudents">'D. Past Performance'!$E$5</definedName>
    <definedName name="_1920_EligibleIndividual">#REF!</definedName>
    <definedName name="_1920_NumElgible">#REF!</definedName>
    <definedName name="_1920_NumElgiibleOutcomes_TO">#REF!</definedName>
    <definedName name="_1920_NumEligible_TO">#REF!</definedName>
    <definedName name="_1920_NumStudentsAchieved">'D. Past Performance'!$G$5</definedName>
    <definedName name="_1920_NumStudentsEnrolled">'D. Past Performance'!$F$5</definedName>
    <definedName name="_1920_PercEligible">#REF!</definedName>
    <definedName name="_1920_PercEligibleIndividuals_TO">#REF!</definedName>
    <definedName name="_1920_PercStudents">'D. Past Performance'!$H$5</definedName>
    <definedName name="_2019_20">'E. Enrollment Targets'!$D$11</definedName>
    <definedName name="_2020_2021">'D. Past Performance'!$C$4</definedName>
    <definedName name="_2020_21">'E. Enrollment Targets'!$E$11</definedName>
    <definedName name="_2021_22">'E. Enrollment Targets'!$F$11</definedName>
    <definedName name="_2023_2024__Consolidated_Adult_Education_County_Allocation_Chart">#REF!</definedName>
    <definedName name="_2023_24_Enrollment_Target">'E. Enrollment Targets'!$H$11</definedName>
    <definedName name="_2023_24_MSG_Min._Target">'E. Enrollment Targets'!$J$11</definedName>
    <definedName name="_2024_25_Enrollment_Target">'E. Enrollment Targets'!$I$11</definedName>
    <definedName name="_2025_26_Enrollment_Target">'E. Enrollment Targets'!#REF!</definedName>
    <definedName name="_2122Enrollment">'E. Enrollment Targets'!$H$11</definedName>
    <definedName name="_2122MSG">'E. Enrollment Targets'!$J$11</definedName>
    <definedName name="_2223Enrollment">'E. Enrollment Targets'!#REF!</definedName>
    <definedName name="_3__Year_Avg__auto_populated">'E. Enrollment Targets'!$G$10</definedName>
    <definedName name="_3yrAvg">'E. Enrollment Targets'!$G$10</definedName>
    <definedName name="A___Name_of_Eligible_Recipient_Fiscal_Agent">'L. DOE 101S - AGE'!$D$3</definedName>
    <definedName name="ACCOUNT_TITLE">'O. Projected Equipment - AGE'!$E$11</definedName>
    <definedName name="Account_title_2">'P. Projected Equipment - CE'!$E$11</definedName>
    <definedName name="Account_Title_3">'Q. Projected Equipment - IELCE'!$E$11</definedName>
    <definedName name="ACCOUNT_TITLE_AND_NARRATIVE">'K. Example DOE 101S Form'!$E$4</definedName>
    <definedName name="Account_title_and_narrative_2">'L. DOE 101S - AGE'!$D$8</definedName>
    <definedName name="Account_Title_and_Narrative_4">'M. DOE 101S - CE'!$D$8</definedName>
    <definedName name="Account_title_and_narrative_5">'N. DOE 101S - IELCE '!$D$8</definedName>
    <definedName name="Adult_General_Education__AGE__TAPS__24B022__Section_231_Allocation">#REF!</definedName>
    <definedName name="All_Applicants_PROJECTED_ENROLLMENT">'E. Enrollment Targets'!$H$10</definedName>
    <definedName name="AllAppProj">'E. Enrollment Targets'!$H$10</definedName>
    <definedName name="ALLOCATED_to_this_PROJECT">'K. Example DOE 101S Form'!$K$4</definedName>
    <definedName name="Allocated_to_this_project_2">'L. DOE 101S - AGE'!$G$8</definedName>
    <definedName name="AllocateD_to_this_project_4">'M. DOE 101S - CE'!$G$8</definedName>
    <definedName name="Allocated_to_this_project_5">'N. DOE 101S - IELCE '!$G$8</definedName>
    <definedName name="AMOUNT">'K. Example DOE 101S Form'!$I$4</definedName>
    <definedName name="Amount_2">'L. DOE 101S - AGE'!$F$8</definedName>
    <definedName name="Amount_4">'M. DOE 101S - CE'!$F$8</definedName>
    <definedName name="Amount_5">'N. DOE 101S - IELCE '!$F$8</definedName>
    <definedName name="APP_LKP">'[1]Appendix A'!$A$3:$A$143</definedName>
    <definedName name="APP_LKP2">'[1]Appendix A'!$B$3:$B$143</definedName>
    <definedName name="Applicant_Information">'B. General Info'!$A$3</definedName>
    <definedName name="ApplicationType">'D. Past Performance'!#REF!</definedName>
    <definedName name="B___DOE_Assigned_Project_Number">'L. DOE 101S - AGE'!$D$4</definedName>
    <definedName name="C___TAPS_Number">'L. DOE 101S - AGE'!$D$5</definedName>
    <definedName name="Certification_of_Personnel">'I. Personnel Chart'!$A$16</definedName>
    <definedName name="City_of_Instruction">Table1[[#Headers],[City of Instruction]]</definedName>
    <definedName name="Completion_and_Placement___Data_found_in_NRS_Table_5___Primary_Indicators_of_Performance">'D. Past Performance'!$A$36</definedName>
    <definedName name="Counties_Served">'E. Enrollment Targets'!$A$5</definedName>
    <definedName name="County">Table1[[#Headers],[County]]</definedName>
    <definedName name="County_2">'H. IET Offering Summary'!$D$4</definedName>
    <definedName name="County_3">#REF!</definedName>
    <definedName name="County_ies__Served">'B. General Info'!$A$8</definedName>
    <definedName name="CountyServed">'G. Program Offering Summary'!#REF!</definedName>
    <definedName name="Data_Source_s_______________________________Applicants_may_be_asked_to_provide_evidence_of_data_source">#REF!</definedName>
    <definedName name="Days_per_Week">Table1[[#Headers],[Days per Week]]</definedName>
    <definedName name="DESCRIPTION">'O. Projected Equipment - AGE'!$F$11</definedName>
    <definedName name="Description_2">'P. Projected Equipment - CE'!$F$11</definedName>
    <definedName name="Description_3">'Q. Projected Equipment - IELCE'!$F$11</definedName>
    <definedName name="DOE_1a" localSheetId="14">'N. DOE 101S - IELCE '!$A$7</definedName>
    <definedName name="DOE_1a">'L. DOE 101S - AGE'!$A$7</definedName>
    <definedName name="DOE_1b" localSheetId="14">'N. DOE 101S - IELCE '!#REF!</definedName>
    <definedName name="DOE_1b">'L. DOE 101S - AGE'!#REF!</definedName>
    <definedName name="DOE_1c" localSheetId="14">'N. DOE 101S - IELCE '!#REF!</definedName>
    <definedName name="DOE_1c">'L. DOE 101S - AGE'!#REF!</definedName>
    <definedName name="DOE_2a" localSheetId="14">'N. DOE 101S - IELCE '!$B$7</definedName>
    <definedName name="DOE_2a">'L. DOE 101S - AGE'!$B$7</definedName>
    <definedName name="DOE_2b" localSheetId="14">'N. DOE 101S - IELCE '!#REF!</definedName>
    <definedName name="DOE_2b">'L. DOE 101S - AGE'!#REF!</definedName>
    <definedName name="DOE_2c" localSheetId="14">'N. DOE 101S - IELCE '!#REF!</definedName>
    <definedName name="DOE_2c">'L. DOE 101S - AGE'!#REF!</definedName>
    <definedName name="DOE_3a" localSheetId="14">'N. DOE 101S - IELCE '!$C$7</definedName>
    <definedName name="DOE_3a">'L. DOE 101S - AGE'!$C$7</definedName>
    <definedName name="DOE_3b" localSheetId="14">'N. DOE 101S - IELCE '!#REF!</definedName>
    <definedName name="DOE_3b">'L. DOE 101S - AGE'!#REF!</definedName>
    <definedName name="DOE_3c" localSheetId="14">'N. DOE 101S - IELCE '!#REF!</definedName>
    <definedName name="DOE_3c">'L. DOE 101S - AGE'!#REF!</definedName>
    <definedName name="DOE_4a" localSheetId="14">'N. DOE 101S - IELCE '!$D$7</definedName>
    <definedName name="DOE_4a">'L. DOE 101S - AGE'!$D$7</definedName>
    <definedName name="DOE_4b" localSheetId="14">'N. DOE 101S - IELCE '!#REF!</definedName>
    <definedName name="DOE_4b">'L. DOE 101S - AGE'!#REF!</definedName>
    <definedName name="DOE_4c" localSheetId="14">'N. DOE 101S - IELCE '!#REF!</definedName>
    <definedName name="DOE_4c">'L. DOE 101S - AGE'!#REF!</definedName>
    <definedName name="DOE_5a" localSheetId="14">'N. DOE 101S - IELCE '!$E$7</definedName>
    <definedName name="DOE_5a">'L. DOE 101S - AGE'!$E$7</definedName>
    <definedName name="DOE_5b" localSheetId="14">'N. DOE 101S - IELCE '!#REF!</definedName>
    <definedName name="DOE_5b">'L. DOE 101S - AGE'!#REF!</definedName>
    <definedName name="DOE_5c" localSheetId="14">'N. DOE 101S - IELCE '!#REF!</definedName>
    <definedName name="DOE_5c">'L. DOE 101S - AGE'!#REF!</definedName>
    <definedName name="DOE_6a" localSheetId="14">'N. DOE 101S - IELCE '!$F$7</definedName>
    <definedName name="DOE_6a">'L. DOE 101S - AGE'!$F$7</definedName>
    <definedName name="DOE_6b" localSheetId="14">'N. DOE 101S - IELCE '!#REF!</definedName>
    <definedName name="DOE_6b">'L. DOE 101S - AGE'!#REF!</definedName>
    <definedName name="DOE_6c" localSheetId="14">'N. DOE 101S - IELCE '!#REF!</definedName>
    <definedName name="DOE_6c">'L. DOE 101S - AGE'!#REF!</definedName>
    <definedName name="DOE_7a" localSheetId="14">'N. DOE 101S - IELCE '!$G$7</definedName>
    <definedName name="DOE_7a">'L. DOE 101S - AGE'!$G$7</definedName>
    <definedName name="DOE_7b" localSheetId="14">'N. DOE 101S - IELCE '!#REF!</definedName>
    <definedName name="DOE_7b">'L. DOE 101S - AGE'!#REF!</definedName>
    <definedName name="DOE_7c" localSheetId="14">'N. DOE 101S - IELCE '!#REF!</definedName>
    <definedName name="DOE_7c">'L. DOE 101S - AGE'!#REF!</definedName>
    <definedName name="DOE_8a" localSheetId="14">'N. DOE 101S - IELCE '!$H$7</definedName>
    <definedName name="DOE_8a">'L. DOE 101S - AGE'!$H$7</definedName>
    <definedName name="DOE_8b" localSheetId="14">'N. DOE 101S - IELCE '!#REF!</definedName>
    <definedName name="DOE_8b">'L. DOE 101S - AGE'!#REF!</definedName>
    <definedName name="DOE_8c" localSheetId="14">'N. DOE 101S - IELCE '!#REF!</definedName>
    <definedName name="DOE_8c">'L. DOE 101S - AGE'!#REF!</definedName>
    <definedName name="DOE_9a" localSheetId="14">'N. DOE 101S - IELCE '!$I$7</definedName>
    <definedName name="DOE_9a">'L. DOE 101S - AGE'!$I$7</definedName>
    <definedName name="DOE_9b" localSheetId="14">'N. DOE 101S - IELCE '!#REF!</definedName>
    <definedName name="DOE_9b">'L. DOE 101S - AGE'!#REF!</definedName>
    <definedName name="DOE_9c" localSheetId="14">'N. DOE 101S - IELCE '!#REF!</definedName>
    <definedName name="DOE_9c">'L. DOE 101S - AGE'!#REF!</definedName>
    <definedName name="DOE_Assigned_project_number_2">'M. DOE 101S - CE'!$D$4</definedName>
    <definedName name="DOE_Assigned_project_number_5">'N. DOE 101S - IELCE '!$D$4</definedName>
    <definedName name="DOE_Totala" localSheetId="14">'N. DOE 101S - IELCE '!#REF!</definedName>
    <definedName name="DOE_Totala">'L. DOE 101S - AGE'!#REF!</definedName>
    <definedName name="DOE_Totalb" localSheetId="14">'N. DOE 101S - IELCE '!#REF!</definedName>
    <definedName name="DOE_Totalb">'L. DOE 101S - AGE'!#REF!</definedName>
    <definedName name="Earnings">'D. Past Performance'!$A$31</definedName>
    <definedName name="Educational_Content_Domain">#REF!</definedName>
    <definedName name="Educational_Functioning_Level__EFL">'E. Enrollment Targets'!$C$11</definedName>
    <definedName name="EFL">'E. Enrollment Targets'!$C$11</definedName>
    <definedName name="EFL_Levels__to_be_served">'H. IET Offering Summary'!$G$4</definedName>
    <definedName name="Employment_After_Exit">'D. Past Performance'!$A$24</definedName>
    <definedName name="Enrollment_Structure">Table1[[#Headers],[Enrollment Structure]]</definedName>
    <definedName name="EP_AppType">'E. Enrollment Targets'!#REF!</definedName>
    <definedName name="EP_CountyServed">'E. Enrollment Targets'!$A$4</definedName>
    <definedName name="EP_ProvName">'E. Enrollment Targets'!$A$5</definedName>
    <definedName name="Experience_of_Personnel">'I. Personnel Chart'!$A$11</definedName>
    <definedName name="FTE_POSITION">'K. Example DOE 101S Form'!$G$4</definedName>
    <definedName name="FTE_Position_4">'M. DOE 101S - CE'!$E$8</definedName>
    <definedName name="FTE_Position_5">'N. DOE 101S - IELCE '!$E$8</definedName>
    <definedName name="FTE_Positions_2">'L. DOE 101S - AGE'!$E$8</definedName>
    <definedName name="Full_Time___30_hrs._or_more_per_week">'I. Personnel Chart'!$C$3</definedName>
    <definedName name="Function" localSheetId="12">[1]!Table2[#Data]</definedName>
    <definedName name="Function" localSheetId="14">[1]!Table2[#Data]</definedName>
    <definedName name="Function">[1]!Table2[#Data]</definedName>
    <definedName name="Function_2">'K. Example DOE 101S Form'!$A$4</definedName>
    <definedName name="Function_3">'L. DOE 101S - AGE'!$B$8</definedName>
    <definedName name="Function_4">'M. DOE 101S - CE'!$B$8</definedName>
    <definedName name="Function_5">'N. DOE 101S - IELCE '!$B$8</definedName>
    <definedName name="FUNCTION_CODE">'O. Projected Equipment - AGE'!$B$11</definedName>
    <definedName name="Function_Code_2">'P. Projected Equipment - CE'!$B$11</definedName>
    <definedName name="Function_code_3">'Q. Projected Equipment - IELCE'!$B$11</definedName>
    <definedName name="Fund_Source_s__Included_in_Application">'B. General Info'!$A$15</definedName>
    <definedName name="General_Information">'B. General Info'!$A$1</definedName>
    <definedName name="Hours_per_Week">Table1[[#Headers],[Hours per Week]]</definedName>
    <definedName name="IET_affiliated">'H. IET Offering Summary'!$H$4</definedName>
    <definedName name="IET_AppType">'H. IET Offering Summary'!#REF!</definedName>
    <definedName name="IET_CountyServed">'H. IET Offering Summary'!#REF!</definedName>
    <definedName name="IET_EFL">'H. IET Offering Summary'!$G$4</definedName>
    <definedName name="IET_IELCE">'H. IET Offering Summary'!$J$4</definedName>
    <definedName name="IET_InstrSiteName">'H. IET Offering Summary'!$E$4</definedName>
    <definedName name="IET_is_affiliated_with_IELCE_program__section_243____Yes_No">'H. IET Offering Summary'!$J$4</definedName>
    <definedName name="IET_is_affiliated_with_the_AGE_program__section_231__or_Corrections_Education__section_225__programs__Yes_No">'H. IET Offering Summary'!$H$4</definedName>
    <definedName name="IET_OccClusterFocus">'H. IET Offering Summary'!$F$4</definedName>
    <definedName name="IET_Program_Title">'H. IET Offering Summary'!$A$4</definedName>
    <definedName name="IET_ProgTitle">'H. IET Offering Summary'!$A$4</definedName>
    <definedName name="IET_ProvName">'H. IET Offering Summary'!#REF!</definedName>
    <definedName name="If_applying_as_a_collective__identify_the_Lead_Fiscal_agent_and_all_member_agencies.">'B. General Info'!$A$17</definedName>
    <definedName name="Individual_or_Collective_Application">'B. General Info'!$A$7</definedName>
    <definedName name="Instructional_Site_Name">Table1[[#Headers],[Instructional Site Name]]</definedName>
    <definedName name="Integrated_English_Literacy_and_Civics_Education__IELCE__TAPS___24B023__Section_243_Allocation">#REF!</definedName>
    <definedName name="Is_this_IET_Program_Approved_by_FDOE?">'H. IET Offering Summary'!$B$4</definedName>
    <definedName name="Itam_Cost_2">'P. Projected Equipment - CE'!$I$11</definedName>
    <definedName name="ITEM">'O. Projected Equipment - AGE'!$A$11</definedName>
    <definedName name="Item_2">'P. Projected Equipment - CE'!$A$11</definedName>
    <definedName name="Item_3">'Q. Projected Equipment - IELCE'!$A$11</definedName>
    <definedName name="ITEM_COST">'O. Projected Equipment - AGE'!$I$11</definedName>
    <definedName name="Item_Cost_3">'Q. Projected Equipment - IELCE'!$I$11</definedName>
    <definedName name="Measurable_Skills_Gain__MSG___Data_Found_in_NRS_Table_4__MSG_by_Entry_Level">'D. Past Performance'!$A$4</definedName>
    <definedName name="Measure">#REF!</definedName>
    <definedName name="Measure_Description">#REF!</definedName>
    <definedName name="Median_Earnings_of_students_with_12_or_more_hours_who_exited">'D. Past Performance'!$D$32</definedName>
    <definedName name="Median_Earnings_of_students_with_12_or_more_hours_who_exited_2">'D. Past Performance'!$F$32</definedName>
    <definedName name="MSG">'D. Past Performance'!$A$4</definedName>
    <definedName name="Mumber_of_students_who_achieved_at_least_one_MSG_2">'D. Past Performance'!$G$5</definedName>
    <definedName name="Name">'E. Enrollment Targets'!$A$4</definedName>
    <definedName name="Name_of_eligible_recipient_fiscal_agent">'M. DOE 101S - CE'!$D$3</definedName>
    <definedName name="Name_of_eligible_recipient_fiscal_agent_5">'N. DOE 101S - IELCE '!$D$3</definedName>
    <definedName name="No._of_Weeks_with_instruction">Table1[[#Headers],[No. of Weeks with instruction]]</definedName>
    <definedName name="Number_Eligible_Individuals__Demonstrating_Improvement_in_the_Educational_Domain">#REF!</definedName>
    <definedName name="Number_of__Eligible_Individuals__enrolled">#REF!</definedName>
    <definedName name="Number_of__Eligible_Individuals__enrolled_2">#REF!</definedName>
    <definedName name="Number_of__Eligible_Individuals__enrolled_3">#REF!</definedName>
    <definedName name="Number_of__Eligible_Individuals__enrolled_4">#REF!</definedName>
    <definedName name="Number_of_eligible_individuals">#REF!</definedName>
    <definedName name="Number_of_Eligible_Individuals__Receiving_instruction_in_the_Educational_Content_Domain">#REF!</definedName>
    <definedName name="Number_of_Eligible_Individuals__who_a_Diploma">#REF!</definedName>
    <definedName name="Number_of_Eligible_Individuals__who_a_Diploma_2">#REF!</definedName>
    <definedName name="Number_of_Eligible_Individuals__who_achieved_an_outcome">#REF!</definedName>
    <definedName name="Number_of_Eligible_Individuals__who_achieved_an_outcome_2">#REF!</definedName>
    <definedName name="Number_of_eligible_individuals_demonstrating_improvement">#REF!</definedName>
    <definedName name="Number_of_exited_students_who_achieved_an_outcome">'D. Past Performance'!$D$25</definedName>
    <definedName name="Number_of_exited_students_who_achieved_an_outcome_2">'D. Past Performance'!$G$25</definedName>
    <definedName name="NUMBER_OF_ITEMS">'O. Projected Equipment - AGE'!$H$11</definedName>
    <definedName name="Number_of_Items_2">'P. Projected Equipment - CE'!$H$11</definedName>
    <definedName name="Number_Of_Items_3">'Q. Projected Equipment - IELCE'!$H$11</definedName>
    <definedName name="Number_of_Personnel">'I. Personnel Chart'!$C$4</definedName>
    <definedName name="Number_of_rxited_who_achieved_an_outcome_3">'D. Past Performance'!$D$37</definedName>
    <definedName name="Number_of_rxited_who_achieved_an_outcome_4">'D. Past Performance'!$G$37</definedName>
    <definedName name="Number_of_students_enrolled_with_12_or_more_hours_of_instruction">'D. Past Performance'!$C$5</definedName>
    <definedName name="Number_of_students_enrolled_with_12_or_more_hours_of_who_exited">'D. Past Performance'!$C$25</definedName>
    <definedName name="Number_of_students_enrolled_with_12_or_more_hours_of_who_exited_2">'D. Past Performance'!$F$25</definedName>
    <definedName name="Number_of_students_who_achieved_at_least_one_MSG">'D. Past Performance'!$D$5</definedName>
    <definedName name="Number_of_students_with_12_or_more_hours_who_exited">'D. Past Performance'!$C$32</definedName>
    <definedName name="Number_of_students_with_12_or_more_hours_who_exited_2">'D. Past Performance'!$E$32</definedName>
    <definedName name="Number_of_students_with_12_or_more_hours_who_exited_3">'D. Past Performance'!$C$37</definedName>
    <definedName name="Number_of_students_with_12_or_more_hours_who_exited_4">'D. Past Performance'!$F$37</definedName>
    <definedName name="Number_of_Studentss_enrolled_with_12_or_more_hours_of_instruction_2">'D. Past Performance'!$F$5</definedName>
    <definedName name="Object" localSheetId="12">[1]!Table1[#Data]</definedName>
    <definedName name="Object" localSheetId="14">[1]!Table1[#Data]</definedName>
    <definedName name="Object">[1]!Table1[#Data]</definedName>
    <definedName name="Object_2">'K. Example DOE 101S Form'!$C$4</definedName>
    <definedName name="Object_3">'L. DOE 101S - AGE'!$C$8</definedName>
    <definedName name="Object_4">'M. DOE 101S - CE'!$C$8</definedName>
    <definedName name="Object_5">'N. DOE 101S - IELCE '!$C$8</definedName>
    <definedName name="OBJECT_CODE">'O. Projected Equipment - AGE'!$D$11</definedName>
    <definedName name="Object_code_2">'P. Projected Equipment - CE'!$D$11</definedName>
    <definedName name="Object_Code_3">'Q. Projected Equipment - IELCE'!$D$11</definedName>
    <definedName name="Occupational_Cluster_Focus">'H. IET Offering Summary'!$F$4</definedName>
    <definedName name="of_Personnel">'I. Personnel Chart'!$B$4</definedName>
    <definedName name="ONLY_Previously_Funded_Applicants_ACTUAL__ENROLLMENT">'E. Enrollment Targets'!$D$10</definedName>
    <definedName name="Part_Time___Less_than_30_hrs._per_week">'I. Personnel Chart'!$B$3</definedName>
    <definedName name="Partner_Name__Contact__and_Type">'F. Partnerships'!$A$3</definedName>
    <definedName name="Partner_Name__Contact__and_Type_2">'F. Partnerships'!$A$10</definedName>
    <definedName name="Partner_Name__Contact__and_Type_3">'F. Partnerships'!$A$17</definedName>
    <definedName name="Partner_Name__Contact__and_Type_4">'F. Partnerships'!$A$24</definedName>
    <definedName name="Partner_Name__Contact__and_Type_5">'F. Partnerships'!$A$31</definedName>
    <definedName name="Partnership_Benefits">'F. Partnerships'!$D$3</definedName>
    <definedName name="Partnership_Benefits_2">'F. Partnerships'!$D$10</definedName>
    <definedName name="Partnership_Benefits_3">'F. Partnerships'!$D$17</definedName>
    <definedName name="Partnership_Benefits_4">'F. Partnerships'!$D$24</definedName>
    <definedName name="Partnership_Benefits_5">'F. Partnerships'!$D$31</definedName>
    <definedName name="PC_CountyServed">'I. Personnel Chart'!#REF!</definedName>
    <definedName name="PC_Fulltime">'I. Personnel Chart'!$C$3</definedName>
    <definedName name="PC_PartTime">'I. Personnel Chart'!$B$3</definedName>
    <definedName name="PC_ProviderName">'I. Personnel Chart'!#REF!</definedName>
    <definedName name="PC_Total">'I. Personnel Chart'!$D$3</definedName>
    <definedName name="PE_A" localSheetId="15">'O. Projected Equipment - AGE'!$B$11</definedName>
    <definedName name="PE_A">'Q. Projected Equipment - IELCE'!$B$11</definedName>
    <definedName name="PE_B" localSheetId="15">'O. Projected Equipment - AGE'!$D$11</definedName>
    <definedName name="PE_B">'Q. Projected Equipment - IELCE'!$D$11</definedName>
    <definedName name="PE_C" localSheetId="15">'O. Projected Equipment - AGE'!#REF!</definedName>
    <definedName name="PE_C">'Q. Projected Equipment - IELCE'!#REF!</definedName>
    <definedName name="PE_D" localSheetId="15">'O. Projected Equipment - AGE'!$F$11</definedName>
    <definedName name="PE_D">'Q. Projected Equipment - IELCE'!$E$11</definedName>
    <definedName name="PE_E" localSheetId="15">'O. Projected Equipment - AGE'!$G$11</definedName>
    <definedName name="PE_E">'Q. Projected Equipment - IELCE'!$G$11</definedName>
    <definedName name="PE_F" localSheetId="15">'O. Projected Equipment - AGE'!$H$11</definedName>
    <definedName name="PE_F">'Q. Projected Equipment - IELCE'!$H$11</definedName>
    <definedName name="PE_G" localSheetId="15">'O. Projected Equipment - AGE'!$I$11</definedName>
    <definedName name="PE_G">'Q. Projected Equipment - IELCE'!$I$11</definedName>
    <definedName name="PE_H" localSheetId="15">'O. Projected Equipment - AGE'!$J$11</definedName>
    <definedName name="PE_H">'Q. Projected Equipment - IELCE'!$J$11</definedName>
    <definedName name="PE_Item" localSheetId="15">'O. Projected Equipment - AGE'!$A$11</definedName>
    <definedName name="PE_Item">'Q. Projected Equipment - IELCE'!$A$11</definedName>
    <definedName name="Percentage_of_Eligible_Individuals__Demonstrating_Improvement_of_skills_in_the_Educational_Content_Domain">#REF!</definedName>
    <definedName name="Percentage_of_Eligible_Individuals__who_achieved_an_outcome">#REF!</definedName>
    <definedName name="Percentage_of_Eligible_Individuals__who_earned_a_Diploma">#REF!</definedName>
    <definedName name="Percentage_of_Eligible_Individuals__who_earned_a_Diploma_2">#REF!</definedName>
    <definedName name="Percentage_of_eligible_individuals_demonstrating_improvement_2">#REF!</definedName>
    <definedName name="Percentage_of_eligible_individuals_who_achieved_an_outcome_2">#REF!</definedName>
    <definedName name="Percentage_of_exited_students_who_achieved_an_outcome">'D. Past Performance'!$E$25</definedName>
    <definedName name="Percentage_of_exited_students_who_achieved_an_outcome_2">'D. Past Performance'!$H$25</definedName>
    <definedName name="Percentage_of_exited_students_who_achieved_an_outcome_3">'D. Past Performance'!$E$37</definedName>
    <definedName name="Percentage_of_exited_students_who_achieved_an_outcome_4">'D. Past Performance'!$H$37</definedName>
    <definedName name="Percentage_of_students_who_achieved_at_leaset_one_MSG_2">'D. Past Performance'!$H$5</definedName>
    <definedName name="Percentage_of_students_who_achieved_at_least_one_MSG">'D. Past Performance'!$E$5</definedName>
    <definedName name="Planned_Hours_from_July_1_to_June_30">Table1[[#Headers],[Planned Hours from July 1 to June 30]]</definedName>
    <definedName name="PrevFundedApp">'E. Enrollment Targets'!$D$10</definedName>
    <definedName name="PrevFundedApp1819">'E. Enrollment Targets'!$D$11</definedName>
    <definedName name="PrevFundedApp1920">'E. Enrollment Targets'!$E$11</definedName>
    <definedName name="PrevFundedApp2021">'E. Enrollment Targets'!$F$11</definedName>
    <definedName name="PRG_LKP">'[1]2021 Programs'!$A$2:$D$475</definedName>
    <definedName name="PRG_LKP2">'[1]2021 Programs'!$B$2:$D$475</definedName>
    <definedName name="_xlnm.Print_Area" localSheetId="0">'A. Title'!$A$1:$N$25</definedName>
    <definedName name="_xlnm.Print_Area" localSheetId="1">'B. General Info'!$A$1:$C$44</definedName>
    <definedName name="_xlnm.Print_Area" localSheetId="2">'C. Demo Effectiveness'!$A$1:$E$11</definedName>
    <definedName name="_xlnm.Print_Area" localSheetId="3">'D. Past Performance'!$A$1:$O$43</definedName>
    <definedName name="_xlnm.Print_Area" localSheetId="4">'E. Enrollment Targets'!$A$1:$L$28</definedName>
    <definedName name="_xlnm.Print_Area" localSheetId="5">'F. Partnerships'!$A$1:$J$38</definedName>
    <definedName name="_xlnm.Print_Area" localSheetId="6">'G. Program Offering Summary'!$A$1:$N$225</definedName>
    <definedName name="_xlnm.Print_Area" localSheetId="8">'H. IET Offering Summary'!$A$1:$M$41</definedName>
    <definedName name="_xlnm.Print_Area" localSheetId="9">'I. Personnel Chart'!$A$1:$F$23</definedName>
    <definedName name="_xlnm.Print_Area" localSheetId="10">'J. DOE 101S-Instructions'!$A$1:$A$5</definedName>
    <definedName name="_xlnm.Print_Area" localSheetId="11">'K. Example DOE 101S Form'!$A$1:$L$14</definedName>
    <definedName name="_xlnm.Print_Area" localSheetId="12">'L. DOE 101S - AGE'!$A$1:$I$32</definedName>
    <definedName name="_xlnm.Print_Area" localSheetId="13">'M. DOE 101S - CE'!$A$1:$I$32</definedName>
    <definedName name="_xlnm.Print_Area" localSheetId="14">'N. DOE 101S - IELCE '!$A$1:$I$32</definedName>
    <definedName name="_xlnm.Print_Area" localSheetId="15">'O. Projected Equipment - AGE'!$A$1:$L$32</definedName>
    <definedName name="_xlnm.Print_Area" localSheetId="16">'P. Projected Equipment - CE'!$A$1:$L$31</definedName>
    <definedName name="_xlnm.Print_Area" localSheetId="17">'Q. Projected Equipment - IELCE'!$A$1:$L$31</definedName>
    <definedName name="_xlnm.Print_Titles" localSheetId="2">'C. Demo Effectiveness'!$1:$4</definedName>
    <definedName name="_xlnm.Print_Titles" localSheetId="3">'D. Past Performance'!$1:$2</definedName>
    <definedName name="_xlnm.Print_Titles" localSheetId="6">'G. Program Offering Summary'!$1:$4</definedName>
    <definedName name="_xlnm.Print_Titles" localSheetId="8">'H. IET Offering Summary'!$1:$2</definedName>
    <definedName name="ProgOff_AppType">'G. Program Offering Summary'!#REF!</definedName>
    <definedName name="ProgOff_CityInstruction">Table1[[#Headers],[City of Instruction]]</definedName>
    <definedName name="ProgOff_DaysperWeek">Table1[[#Headers],[Days per Week]]</definedName>
    <definedName name="ProgOff_DaysWeek">Table1[[#Headers],[Days per Week]]</definedName>
    <definedName name="ProgOff_InstSiteName">Table1[[#Headers],[Instructional Site Name]]</definedName>
    <definedName name="ProgOff_OnlineOffering">Table1[[#Headers],[Type of Instruction]]</definedName>
    <definedName name="ProgOff_ProgType">Table1[[#Headers],[Program Type]]</definedName>
    <definedName name="ProgOff_ProvName">'G. Program Offering Summary'!#REF!</definedName>
    <definedName name="Program_Number__will_auto_populate">'H. IET Offering Summary'!$C$4</definedName>
    <definedName name="Program_Type">Table1[[#Headers],[Program Type]]</definedName>
    <definedName name="Program_Year______________________________July_1__2021___June_30__2022">#REF!</definedName>
    <definedName name="Program_Year____________________________July_1__2020___June_30__2021">#REF!</definedName>
    <definedName name="Projected___of_AGE_students_to_participate_in_the_IET">'H. IET Offering Summary'!$I$4</definedName>
    <definedName name="Projected___of_IELCE_students_to_participate_in_the_IET">'H. IET Offering Summary'!$K$4</definedName>
    <definedName name="Projected_Enrollment">Table1[[#Headers],[Site Address]]</definedName>
    <definedName name="PROJECTED_MINIMUM__auto_populated">'E. Enrollment Targets'!$J$10</definedName>
    <definedName name="ProjMin">'E. Enrollment Targets'!$J$10</definedName>
    <definedName name="Provider_Contact_Email_Address">'B. General Info'!$A$6</definedName>
    <definedName name="Provider_Contact_Name">'B. General Info'!$A$5</definedName>
    <definedName name="Provider_Name">'B. General Info'!$A$4</definedName>
    <definedName name="ProviderName">'D. Past Performance'!#REF!</definedName>
    <definedName name="SCHOOL___PROGRAM">'O. Projected Equipment - AGE'!$G$11</definedName>
    <definedName name="School_Program_2">'P. Projected Equipment - CE'!$G$11</definedName>
    <definedName name="School_Program_3">'Q. Projected Equipment - IELCE'!$G$11</definedName>
    <definedName name="SecCredOutcomes">#REF!</definedName>
    <definedName name="Secondary_Credential_Outcomes">#REF!</definedName>
    <definedName name="SR_A">#REF!</definedName>
    <definedName name="SR_AppType">'B. General Info'!$A$15</definedName>
    <definedName name="SR_B">#REF!</definedName>
    <definedName name="SR_C">#REF!</definedName>
    <definedName name="SR_CountyServed">'B. General Info'!$A$14</definedName>
    <definedName name="SR_ProviderName">'B. General Info'!$A$4</definedName>
    <definedName name="TAPS_5">'N. DOE 101S - IELCE '!$D$5</definedName>
    <definedName name="TAPS_Number_2">'M. DOE 101S - CE'!$D$5</definedName>
    <definedName name="Total">'I. Personnel Chart'!$D$3</definedName>
    <definedName name="TOTAL_AMOUNT">'O. Projected Equipment - AGE'!$J$11</definedName>
    <definedName name="Total_Amount_2">'P. Projected Equipment - CE'!$J$11</definedName>
    <definedName name="Total_Amount_3">'Q. Projected Equipment - IELCE'!$J$11</definedName>
    <definedName name="TransOutcomes">#REF!</definedName>
    <definedName name="Type_of_Applicant">'B. General Info'!$A$16</definedName>
    <definedName name="Type_of_Instruction">Table1[[#Headers],[Type of Instruction]]</definedName>
    <definedName name="Type_of_Personnel">'I. Personnel Chart'!$A$4</definedName>
    <definedName name="WIOA_Section_231_and_Section_2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 l="1"/>
  <c r="I19" i="2"/>
  <c r="H19" i="2"/>
  <c r="D19" i="2"/>
  <c r="E19" i="2"/>
  <c r="F19" i="2"/>
  <c r="G26" i="2"/>
  <c r="J18" i="2"/>
  <c r="G13" i="1"/>
  <c r="F13" i="1"/>
  <c r="H12" i="1"/>
  <c r="C13" i="1"/>
  <c r="D13" i="1"/>
  <c r="E13" i="1" s="1"/>
  <c r="F27" i="12"/>
  <c r="F27" i="29"/>
  <c r="F27" i="7"/>
  <c r="J14" i="2"/>
  <c r="G15" i="2"/>
  <c r="G14" i="2"/>
  <c r="H40" i="1"/>
  <c r="J14" i="8"/>
  <c r="J15" i="8"/>
  <c r="J16" i="8"/>
  <c r="J17" i="8"/>
  <c r="J18" i="8"/>
  <c r="J19" i="8"/>
  <c r="J20" i="8"/>
  <c r="J21" i="8"/>
  <c r="J22" i="8"/>
  <c r="J13" i="8"/>
  <c r="J14" i="27"/>
  <c r="J15" i="27"/>
  <c r="J16" i="27"/>
  <c r="J17" i="27"/>
  <c r="J18" i="27"/>
  <c r="J19" i="27"/>
  <c r="J20" i="27"/>
  <c r="J21" i="27"/>
  <c r="J22" i="27"/>
  <c r="J13" i="27"/>
  <c r="J13" i="13"/>
  <c r="J14" i="13"/>
  <c r="J15" i="13"/>
  <c r="J16" i="13"/>
  <c r="J17" i="13"/>
  <c r="J18" i="13"/>
  <c r="J19" i="13"/>
  <c r="J20" i="13"/>
  <c r="J21" i="13"/>
  <c r="J22" i="13"/>
  <c r="I26" i="2"/>
  <c r="I27" i="2"/>
  <c r="J12" i="2"/>
  <c r="J13" i="2"/>
  <c r="J15" i="2"/>
  <c r="J16" i="2"/>
  <c r="J17" i="2"/>
  <c r="J8" i="5"/>
  <c r="D5" i="6"/>
  <c r="J5" i="5"/>
  <c r="J21" i="2"/>
  <c r="J22" i="2"/>
  <c r="J20" i="2"/>
  <c r="G18" i="2" l="1"/>
  <c r="H13" i="1"/>
  <c r="J6" i="5"/>
  <c r="D21" i="6"/>
  <c r="D20" i="6"/>
  <c r="D19" i="6"/>
  <c r="D18" i="6"/>
  <c r="D17" i="6"/>
  <c r="D8" i="6"/>
  <c r="G25" i="2" l="1"/>
  <c r="G24" i="2"/>
  <c r="G23" i="2"/>
  <c r="G22" i="2"/>
  <c r="G21" i="2"/>
  <c r="G20" i="2"/>
  <c r="G17" i="2"/>
  <c r="G16" i="2"/>
  <c r="G13" i="2"/>
  <c r="G12" i="2"/>
  <c r="J25" i="2"/>
  <c r="J23" i="2"/>
  <c r="J24" i="2"/>
  <c r="H26" i="2"/>
  <c r="G19" i="2" l="1"/>
  <c r="G27" i="2" s="1"/>
  <c r="H27" i="2"/>
  <c r="J26" i="2"/>
  <c r="D14" i="6"/>
  <c r="D13" i="6"/>
  <c r="D22" i="6"/>
  <c r="C22" i="6"/>
  <c r="B22" i="6"/>
  <c r="C15" i="6"/>
  <c r="B15" i="6"/>
  <c r="I12" i="15"/>
  <c r="J27" i="2" l="1"/>
  <c r="C10" i="6"/>
  <c r="B10" i="6"/>
  <c r="D12" i="6"/>
  <c r="D15" i="6" s="1"/>
  <c r="D6" i="6"/>
  <c r="D7" i="6"/>
  <c r="D9" i="6"/>
  <c r="J7"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H41" i="1"/>
  <c r="E41" i="1"/>
  <c r="E39" i="1"/>
  <c r="E38" i="1"/>
  <c r="H27" i="1"/>
  <c r="H26" i="1"/>
  <c r="E27" i="1"/>
  <c r="E26" i="1"/>
  <c r="H19" i="1"/>
  <c r="H18" i="1"/>
  <c r="H17" i="1"/>
  <c r="H16" i="1"/>
  <c r="H15" i="1"/>
  <c r="H14" i="1"/>
  <c r="H11" i="1"/>
  <c r="H10" i="1"/>
  <c r="H9" i="1"/>
  <c r="H8" i="1"/>
  <c r="H7" i="1"/>
  <c r="H6" i="1"/>
  <c r="E19" i="1"/>
  <c r="E18" i="1"/>
  <c r="E17" i="1"/>
  <c r="E16" i="1"/>
  <c r="E15" i="1"/>
  <c r="E14" i="1"/>
  <c r="E11" i="1"/>
  <c r="E10" i="1"/>
  <c r="E9" i="1"/>
  <c r="E8" i="1"/>
  <c r="E7" i="1"/>
  <c r="E6" i="1"/>
  <c r="D10" i="6" l="1"/>
  <c r="D26" i="2"/>
  <c r="E26" i="2"/>
  <c r="F26" i="2"/>
  <c r="F27" i="2" l="1"/>
  <c r="E27" i="2"/>
  <c r="D27" i="2" l="1"/>
  <c r="G20" i="1"/>
  <c r="F20" i="1"/>
  <c r="D20" i="1"/>
  <c r="C20" i="1"/>
  <c r="E20" i="1" l="1"/>
  <c r="F21" i="1"/>
  <c r="H20" i="1"/>
  <c r="C21" i="1"/>
  <c r="D21" i="1"/>
  <c r="G21" i="1"/>
  <c r="E21" i="1" l="1"/>
  <c r="H21" i="1"/>
</calcChain>
</file>

<file path=xl/sharedStrings.xml><?xml version="1.0" encoding="utf-8"?>
<sst xmlns="http://schemas.openxmlformats.org/spreadsheetml/2006/main" count="788" uniqueCount="468">
  <si>
    <r>
      <rPr>
        <b/>
        <sz val="26"/>
        <color rgb="FFFFFFFF"/>
        <rFont val="Calibri"/>
        <scheme val="minor"/>
      </rPr>
      <t xml:space="preserve">Consolidated Adult Education Grant
Application Workbook
2025-2026 
</t>
    </r>
    <r>
      <rPr>
        <b/>
        <sz val="14"/>
        <color rgb="FFFF0000"/>
        <rFont val="Calibri"/>
        <scheme val="minor"/>
      </rPr>
      <t>UPDATED 5/1/2025</t>
    </r>
    <r>
      <rPr>
        <b/>
        <sz val="26"/>
        <color rgb="FFFF0000"/>
        <rFont val="Calibri"/>
        <scheme val="minor"/>
      </rPr>
      <t xml:space="preserve"> </t>
    </r>
  </si>
  <si>
    <t>Governor Ron DeSantis</t>
  </si>
  <si>
    <t xml:space="preserve">Commissioner Manny Diaz, Jr. </t>
  </si>
  <si>
    <t>Division of Career and Adult Education</t>
  </si>
  <si>
    <r>
      <rPr>
        <b/>
        <sz val="11"/>
        <color rgb="FFFF0000"/>
        <rFont val="Calibri"/>
        <scheme val="minor"/>
      </rPr>
      <t xml:space="preserve">
</t>
    </r>
    <r>
      <rPr>
        <b/>
        <sz val="11"/>
        <color rgb="FF000000"/>
        <rFont val="Calibri"/>
        <scheme val="minor"/>
      </rPr>
      <t>Request for Application (Discretionary Non-Competitive)</t>
    </r>
  </si>
  <si>
    <t xml:space="preserve">Adult General Education (AGE) (AEFLA Section 231) and  </t>
  </si>
  <si>
    <t>Corrections Education and the Education of Other Institutionalized Individuals (AEFLA Section 225) and</t>
  </si>
  <si>
    <t xml:space="preserve">Integrated English Literacy and Civics Education (IELCE) (AEFLA Section 243) </t>
  </si>
  <si>
    <t>General Information</t>
  </si>
  <si>
    <t xml:space="preserve">Applicant Information </t>
  </si>
  <si>
    <t>Provider Name</t>
  </si>
  <si>
    <t>Provider Contact Name</t>
  </si>
  <si>
    <t>Provider Contact Email Address</t>
  </si>
  <si>
    <t>Individual or Collective Application</t>
  </si>
  <si>
    <t>use dropdown</t>
  </si>
  <si>
    <t>County(ies) Served</t>
  </si>
  <si>
    <t>use dropdown (if applicable)</t>
  </si>
  <si>
    <t>Fund Source(s) Included in Application</t>
  </si>
  <si>
    <t>Type of Applicant</t>
  </si>
  <si>
    <t>If applying as a collective, identify the lead fiscal agent and all member agencies.</t>
  </si>
  <si>
    <t>If necessary, provide additional information below to clarify your selection(s):</t>
  </si>
  <si>
    <t>*NOT APPLICABLE IN A CONTINUATION YEAR*</t>
  </si>
  <si>
    <t>Adult Education Demonstrated Effectiveness - All Applicants</t>
  </si>
  <si>
    <t>If an applicant has no experience or no data available for the particular measure indicated, please enter “0”.</t>
  </si>
  <si>
    <t>Measure</t>
  </si>
  <si>
    <t>Measure Description</t>
  </si>
  <si>
    <t>Program Year                            July 1, 2020 - June 30, 2021</t>
  </si>
  <si>
    <t>Program Year                              July 1, 2021 - June 30, 2022</t>
  </si>
  <si>
    <t>Data Source(s)                             *Applicants may be asked to provide evidence of data source</t>
  </si>
  <si>
    <r>
      <t xml:space="preserve">Total number of eligible participants </t>
    </r>
    <r>
      <rPr>
        <b/>
        <sz val="11"/>
        <color theme="4" tint="-0.249977111117893"/>
        <rFont val="Calibri"/>
        <family val="2"/>
        <scheme val="minor"/>
      </rPr>
      <t>(see Definitions in RFP)</t>
    </r>
    <r>
      <rPr>
        <sz val="11"/>
        <color theme="1"/>
        <rFont val="Calibri"/>
        <family val="2"/>
        <scheme val="minor"/>
      </rPr>
      <t xml:space="preserve"> enrolled in the adult education and literacy (AEL) program</t>
    </r>
  </si>
  <si>
    <t>Enter data source</t>
  </si>
  <si>
    <t>% of all participants (in measure 1) who have demonstrated improvement as measured by a standardized test in the content domains of reading, writing, mathematics, ESL and other subject areas relevant to the services contained in this application</t>
  </si>
  <si>
    <t>Enter source(s) of data, including method(s) of assessing demonstrated improvement</t>
  </si>
  <si>
    <t>% of all participants (in measure 1) who became or retained employment as a result of the AEL and following completion of the AEL program</t>
  </si>
  <si>
    <t>% of all participants (in measure 1) who attained a high school diploma or its recognized equivalent in the Program Year specified</t>
  </si>
  <si>
    <r>
      <t xml:space="preserve">% of all participants (in measure 1) who were enrolled in </t>
    </r>
    <r>
      <rPr>
        <u/>
        <sz val="11"/>
        <color theme="1"/>
        <rFont val="Calibri"/>
        <family val="2"/>
        <scheme val="minor"/>
      </rPr>
      <t>both</t>
    </r>
    <r>
      <rPr>
        <sz val="11"/>
        <color theme="1"/>
        <rFont val="Calibri"/>
        <family val="2"/>
        <scheme val="minor"/>
      </rPr>
      <t xml:space="preserve"> adult education and postsecondary education or training during the Program Year</t>
    </r>
  </si>
  <si>
    <t>% of all participants who attained a postsecondary certificate or credential within the Program Year specified</t>
  </si>
  <si>
    <t xml:space="preserve">Enter data source </t>
  </si>
  <si>
    <t>% of all participants (in measure 1) who transitioned to postsecondary education and training services</t>
  </si>
  <si>
    <t>Adult Education Past Performance Table</t>
  </si>
  <si>
    <t xml:space="preserve">*Eligible Individuals refers to individuals who are 16 years of age or older, not enrolled or required to be enrolled in secondary school under Florida Statute, AND are basic skills deficient, or do not have a secondary diploma, or are English language learners (see Definitions in the RFP) </t>
  </si>
  <si>
    <t>PERFORMANCE OUTCOME 1</t>
  </si>
  <si>
    <t>Measurable Skills Gain (MSG) 
Data Found in NRS Table 4: MSG by Entry Level</t>
  </si>
  <si>
    <t>2022-2023</t>
  </si>
  <si>
    <t>2023-2024</t>
  </si>
  <si>
    <t>DIRECTIONS:</t>
  </si>
  <si>
    <t>Number of students enrolled with 12 or more hours of instruction
[A]</t>
  </si>
  <si>
    <t>Number of students who achieved at least one MSG
[B]</t>
  </si>
  <si>
    <t>Percentage of students who achieved at least one MSG
[C]</t>
  </si>
  <si>
    <t>Number of students enrolled with 12 or more hours of instruction
[D]</t>
  </si>
  <si>
    <t>Number of students who achieved at least one MSG
[E]</t>
  </si>
  <si>
    <t>Percentage of students who achieved at least one MSG
[F]</t>
  </si>
  <si>
    <r>
      <rPr>
        <sz val="10"/>
        <color rgb="FF000000"/>
        <rFont val="Calibri"/>
        <family val="2"/>
        <scheme val="minor"/>
      </rPr>
      <t xml:space="preserve">NRS performance data reflects the applicant's record in improving the literacy skills of eligible individuals in the domains of reading, writing, mathematics, English language acquisition, and other subjects relevant to the grant application.
</t>
    </r>
    <r>
      <rPr>
        <b/>
        <sz val="10"/>
        <color rgb="FF000000"/>
        <rFont val="Calibri"/>
        <family val="2"/>
        <scheme val="minor"/>
      </rPr>
      <t>Continuation year</t>
    </r>
    <r>
      <rPr>
        <sz val="10"/>
        <color rgb="FF000000"/>
        <rFont val="Calibri"/>
        <family val="2"/>
        <scheme val="minor"/>
      </rPr>
      <t xml:space="preserve">- Use NRS agency level reports to complete the tables to provide evidence for two program years (PY) of Past Performance. Agency level NRS files are provided by the FDOE, Office of Research and Evaluation annually via ShareFile. 
</t>
    </r>
    <r>
      <rPr>
        <b/>
        <sz val="10"/>
        <color rgb="FF000000"/>
        <rFont val="Calibri"/>
        <family val="2"/>
        <scheme val="minor"/>
      </rPr>
      <t>New application cycle</t>
    </r>
    <r>
      <rPr>
        <sz val="10"/>
        <color rgb="FF000000"/>
        <rFont val="Calibri"/>
        <family val="2"/>
        <scheme val="minor"/>
      </rPr>
      <t xml:space="preserve"> - If your agency was not a previous AELFA grant recipient with access to prior year NRS agency level files, please provide local data that speaks to each measure.</t>
    </r>
  </si>
  <si>
    <t>Beginning Literacy (0-1)</t>
  </si>
  <si>
    <t>ABE Level 1</t>
  </si>
  <si>
    <t>NRS Data Guide</t>
  </si>
  <si>
    <t>Beginning Basic Ed (2-3)</t>
  </si>
  <si>
    <t>ABE Level 2</t>
  </si>
  <si>
    <t>Please use the below guide to locate the required NRS data to populate the performance tables.</t>
  </si>
  <si>
    <t>Intermediate Low (4-5)</t>
  </si>
  <si>
    <t>ABE Level 3</t>
  </si>
  <si>
    <t>Column [A] - NRS Table 4,  column B</t>
  </si>
  <si>
    <t>Intermediate High (6-8)</t>
  </si>
  <si>
    <t>ABE Level 4</t>
  </si>
  <si>
    <t>Column [B] - NRS Table 4,  column E total + column F total + column G total</t>
  </si>
  <si>
    <t>ASE Low (9-10)</t>
  </si>
  <si>
    <t>ABE Level 5</t>
  </si>
  <si>
    <t>Column [C] - automatically calculates</t>
  </si>
  <si>
    <t>ASE High (11-12)</t>
  </si>
  <si>
    <t>ABE Level 6</t>
  </si>
  <si>
    <t>Alternative ABE Placemet</t>
  </si>
  <si>
    <t>Alternative ABE</t>
  </si>
  <si>
    <t>TOTAL ABE</t>
  </si>
  <si>
    <t>ESL Level 1</t>
  </si>
  <si>
    <t>Beginning Low (2)</t>
  </si>
  <si>
    <t>ESL Level 2</t>
  </si>
  <si>
    <t>Beginning High (3)</t>
  </si>
  <si>
    <t>ESL Level 3</t>
  </si>
  <si>
    <t>Intermediate Low (4)</t>
  </si>
  <si>
    <t>ESL Level 4</t>
  </si>
  <si>
    <t>Intermediate High (5)</t>
  </si>
  <si>
    <t>ESL Level 5</t>
  </si>
  <si>
    <t>Advanced (6-8)</t>
  </si>
  <si>
    <t>ESL Level 6</t>
  </si>
  <si>
    <t>TOTAL ESL</t>
  </si>
  <si>
    <t>OVERALL TOTAL</t>
  </si>
  <si>
    <t>PEFORMANCE OUTCOME 2</t>
  </si>
  <si>
    <t>Employment After Exit</t>
  </si>
  <si>
    <r>
      <t xml:space="preserve">Complete performance outcome tables 2, 3 and 4 to provide evidence for two program years (PY) of demonstrated effectiveness by submitting data regarding outcomes for participants related to employment, median earnings, attainment of secondary school diploma ( or its recognized equivalent), and transition to postsecondary education and training.
</t>
    </r>
    <r>
      <rPr>
        <b/>
        <sz val="10"/>
        <color rgb="FF000000"/>
        <rFont val="Calibri"/>
        <family val="2"/>
        <scheme val="minor"/>
      </rPr>
      <t>Continuation year</t>
    </r>
    <r>
      <rPr>
        <sz val="10"/>
        <color rgb="FF000000"/>
        <rFont val="Calibri"/>
        <family val="2"/>
        <scheme val="minor"/>
      </rPr>
      <t xml:space="preserve"> - Use NRS agency level reports to complete the tables to provide evidence for two program years (PY) of Past Performance. Agency level NRS files are provided by the FDOE, Office of Research and Evaluation annually via ShareFile. 
</t>
    </r>
    <r>
      <rPr>
        <b/>
        <sz val="10"/>
        <color rgb="FF000000"/>
        <rFont val="Calibri"/>
        <family val="2"/>
        <scheme val="minor"/>
      </rPr>
      <t xml:space="preserve">New application cycle </t>
    </r>
    <r>
      <rPr>
        <sz val="10"/>
        <color rgb="FF000000"/>
        <rFont val="Calibri"/>
        <family val="2"/>
        <scheme val="minor"/>
      </rPr>
      <t>- If your agency was not a previous AELFA grant recipient with access to prior year NRS agency level files, please provide local data that speaks to each measure.</t>
    </r>
  </si>
  <si>
    <t>Number of students enrolled with 12 or more hours of who exited
[A]</t>
  </si>
  <si>
    <t>Number of exited students who achieved an outcome
[B]</t>
  </si>
  <si>
    <t>Percentage of exited students who achieved an outcome
[C]</t>
  </si>
  <si>
    <t xml:space="preserve">Employment Second Quarter after exit </t>
  </si>
  <si>
    <t xml:space="preserve">Employment Fourth Quarter after exit </t>
  </si>
  <si>
    <t>Column [A] - NRS Table 5,  column B</t>
  </si>
  <si>
    <t>Column [B] - NRS Table 5,  column C</t>
  </si>
  <si>
    <t>PEFORMANCE OUTCOME 3</t>
  </si>
  <si>
    <t>Earnings</t>
  </si>
  <si>
    <t>Number of students with 12 or more hours who exited
[A]</t>
  </si>
  <si>
    <t>Median Earnings of students with 12 or more hours who exited
[B]</t>
  </si>
  <si>
    <t xml:space="preserve">Median Earnings Second Quarter after exit </t>
  </si>
  <si>
    <t>PEFORMANCE OUTCOME 4</t>
  </si>
  <si>
    <t>Completion and Placement  
Data found in NRS Table 5: 
Primary Indicators of Performance</t>
  </si>
  <si>
    <t xml:space="preserve">Attained a Secondary School Diploma/Recognized Equivalent and Enrolled in Postsecondary Education or Training within one year of exit </t>
  </si>
  <si>
    <t xml:space="preserve">Attained a Secondary School Diploma/Recognized Equivalent and Employed within one year of exit </t>
  </si>
  <si>
    <t>Attained a Secondary School Diploma and Employed or Enrolled in Postsecondary Education or Training within one year of exit</t>
  </si>
  <si>
    <t xml:space="preserve">Attained a Postsecondary Credential while enrolled or within one year of exit </t>
  </si>
  <si>
    <t>Adult Education Enrollment Targets</t>
  </si>
  <si>
    <t xml:space="preserve">Note: Provide enrollment as served by the provider. If applying as a collective, combine enrollment data and include combined projections. </t>
  </si>
  <si>
    <t>PROVIDER INFORMATION</t>
  </si>
  <si>
    <t>Name</t>
  </si>
  <si>
    <t>Measurable Skills Gains (MSG) Target (25-26)</t>
  </si>
  <si>
    <t xml:space="preserve"> </t>
  </si>
  <si>
    <t>ABE</t>
  </si>
  <si>
    <t>ESL</t>
  </si>
  <si>
    <t>[A]</t>
  </si>
  <si>
    <t>[B]</t>
  </si>
  <si>
    <t>[C]</t>
  </si>
  <si>
    <t>[D]</t>
  </si>
  <si>
    <t>[E]</t>
  </si>
  <si>
    <t>[F]</t>
  </si>
  <si>
    <t>[G]</t>
  </si>
  <si>
    <t xml:space="preserve">
ACTUAL  ENROLLMENT</t>
  </si>
  <si>
    <t>3- Year Avg (auto-populated)</t>
  </si>
  <si>
    <t xml:space="preserve">
PROJECTED ENROLLMENT</t>
  </si>
  <si>
    <t xml:space="preserve">PROJECTED MINIMUM
(auto-populated) </t>
  </si>
  <si>
    <t>Educational Functioning Level (EFL)</t>
  </si>
  <si>
    <t>2021-22</t>
  </si>
  <si>
    <t>2022-23</t>
  </si>
  <si>
    <t>2023-24</t>
  </si>
  <si>
    <t>2025-26 Enrollment Target</t>
  </si>
  <si>
    <t>2026-27 Enrollment Target</t>
  </si>
  <si>
    <t>2025-26 MSG Min. Target</t>
  </si>
  <si>
    <t>INSTRUCTIONS</t>
  </si>
  <si>
    <t>Columns A-C: Previously AEFLA funded applicants, enter NRS data for the years listed.</t>
  </si>
  <si>
    <t>Column D: This column will auto-populate the 3 year actual enrollment average.</t>
  </si>
  <si>
    <t>Column E-F: ALL applicants, enter projected enrollment target for years listed.</t>
  </si>
  <si>
    <t>Column G:  This column will auto-populate based on column E and the MSG Target.</t>
  </si>
  <si>
    <t>Alternative ABE Placement</t>
  </si>
  <si>
    <t>ABE Enrollment Total</t>
  </si>
  <si>
    <t>ESL Enrollment Total</t>
  </si>
  <si>
    <t>Partnerships Chart</t>
  </si>
  <si>
    <t xml:space="preserve">Include all formal partnerships with financial and non-financial agreements including Local Workforce Board agreements. </t>
  </si>
  <si>
    <t>Partner Name, Contact, and Type</t>
  </si>
  <si>
    <t>Partnership Benefits</t>
  </si>
  <si>
    <t>Benefits to AEFLA Program (list services provided)</t>
  </si>
  <si>
    <t>:</t>
  </si>
  <si>
    <t xml:space="preserve">Website </t>
  </si>
  <si>
    <r>
      <t>Type</t>
    </r>
    <r>
      <rPr>
        <b/>
        <sz val="12"/>
        <color rgb="FFFF0000"/>
        <rFont val="Calibri"/>
        <family val="2"/>
        <scheme val="minor"/>
      </rPr>
      <t xml:space="preserve"> </t>
    </r>
  </si>
  <si>
    <t>Use dropdown menu</t>
  </si>
  <si>
    <t xml:space="preserve">Benefits to Partner: </t>
  </si>
  <si>
    <t>Subrecipient (Y/N)</t>
  </si>
  <si>
    <t>If yes, proposed AEFLA funds budgeted</t>
  </si>
  <si>
    <t>$</t>
  </si>
  <si>
    <t>Adult Education Program Offerings Summary</t>
  </si>
  <si>
    <t>[H]</t>
  </si>
  <si>
    <t>[I]</t>
  </si>
  <si>
    <t>[J]</t>
  </si>
  <si>
    <t>[K]</t>
  </si>
  <si>
    <t>[L]</t>
  </si>
  <si>
    <t>Program Type</t>
  </si>
  <si>
    <t>County</t>
  </si>
  <si>
    <t>Instructional Site Name</t>
  </si>
  <si>
    <t>City of Instruction</t>
  </si>
  <si>
    <t>Enrollment Structure</t>
  </si>
  <si>
    <t>Type of Instruction</t>
  </si>
  <si>
    <t>Days per Week</t>
  </si>
  <si>
    <t>Hours per Week</t>
  </si>
  <si>
    <t>No. of Weeks with instruction</t>
  </si>
  <si>
    <t>Planned Hours from July 1 to June 30</t>
  </si>
  <si>
    <t>Projected Enrollment</t>
  </si>
  <si>
    <t>Site Address</t>
  </si>
  <si>
    <t>[A] Select the type of instructional program</t>
  </si>
  <si>
    <t>[B] Select the county where instruction will occur</t>
  </si>
  <si>
    <t>[C] Provide the site where instruction will occur; if instruction is online only, indicate N/A</t>
  </si>
  <si>
    <t>[D] Provide the city of instruction; if instruction is online only , indicate N/A</t>
  </si>
  <si>
    <t>[E] Select the enrollment structure (open or managed enrollment)</t>
  </si>
  <si>
    <t>[F] Select the type of instruction (in-person, online asynchronous, online synchronous, hybrid)</t>
  </si>
  <si>
    <t>[G] Indicate the number of days per week instruction is provided</t>
  </si>
  <si>
    <t>[H] Indicate the number of hours per week instruction is provided</t>
  </si>
  <si>
    <t>[I] Indicate the number of weeks of instruction</t>
  </si>
  <si>
    <t>[J] This is a calculated field. Do not overwrite the formula</t>
  </si>
  <si>
    <t xml:space="preserve">[K] Indicate the projected enrollment </t>
  </si>
  <si>
    <t>[L] Indicate the site address where the instructional program will occur</t>
  </si>
  <si>
    <t>Counties</t>
  </si>
  <si>
    <t>Application Type</t>
  </si>
  <si>
    <t>Partner Type</t>
  </si>
  <si>
    <t>Alachua</t>
  </si>
  <si>
    <t>AGE only</t>
  </si>
  <si>
    <t>K-12</t>
  </si>
  <si>
    <t>Baker</t>
  </si>
  <si>
    <t>Corrections only</t>
  </si>
  <si>
    <t>State College</t>
  </si>
  <si>
    <t>Bay</t>
  </si>
  <si>
    <t>IELCE only</t>
  </si>
  <si>
    <t>Technical College</t>
  </si>
  <si>
    <t>Bradford</t>
  </si>
  <si>
    <t>AGE &amp; IELCE only</t>
  </si>
  <si>
    <t>Corrections</t>
  </si>
  <si>
    <t>Brevard</t>
  </si>
  <si>
    <t>AGE &amp; Corrections only</t>
  </si>
  <si>
    <t>Employer</t>
  </si>
  <si>
    <t>Broward</t>
  </si>
  <si>
    <t>AGE &amp; Corrections &amp; IELCE</t>
  </si>
  <si>
    <t>Library</t>
  </si>
  <si>
    <t>Calhoun</t>
  </si>
  <si>
    <t>Corrections &amp; IELCE only</t>
  </si>
  <si>
    <t>State/Local Institution</t>
  </si>
  <si>
    <t>Charlotte</t>
  </si>
  <si>
    <t>Other: List on the Next Row</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</si>
  <si>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</si>
  <si>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</si>
  <si>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</si>
  <si>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</si>
  <si>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</si>
  <si>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</si>
  <si>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</si>
  <si>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</si>
  <si>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</si>
  <si>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</si>
  <si>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</si>
  <si>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</si>
  <si>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</si>
  <si>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</si>
  <si>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</si>
  <si>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</si>
  <si>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</si>
  <si>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</si>
  <si>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</si>
  <si>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</si>
  <si>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</si>
  <si>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</si>
  <si>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</si>
  <si>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</si>
  <si>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</si>
  <si>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</si>
  <si>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</si>
  <si>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</si>
  <si>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</si>
  <si>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</si>
  <si>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</si>
  <si>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</si>
  <si>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</si>
  <si>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</si>
  <si>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</si>
  <si>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</si>
  <si>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</si>
  <si>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</si>
  <si>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</si>
  <si>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</si>
  <si>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</si>
  <si>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</si>
  <si>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</si>
  <si>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</si>
  <si>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</si>
  <si>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</si>
  <si>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</si>
  <si>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</si>
  <si>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</si>
  <si>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</si>
  <si>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</si>
  <si>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</si>
  <si>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</si>
  <si>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</si>
  <si>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</si>
  <si>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</si>
  <si>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</si>
  <si>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</si>
  <si>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</si>
  <si>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Integrated Education and Training (IET) Offering Summary</t>
  </si>
  <si>
    <t>IET Program Title</t>
  </si>
  <si>
    <t>Program Number</t>
  </si>
  <si>
    <t>Status of IET Program for the 2025-26 Year (Active/Inactive)</t>
  </si>
  <si>
    <t>Occupational/Cluster Focus</t>
  </si>
  <si>
    <t>Educational Functioning Levels to be Served</t>
  </si>
  <si>
    <t>IET is affiliated with the AGE program (section 231) or Corrections Education (section 225) programs
(Yes/No)</t>
  </si>
  <si>
    <t>Projected # of AGE students to participate in the IET</t>
  </si>
  <si>
    <t>IET is affiliated with IELCE program (section 243) 
(Yes/No)</t>
  </si>
  <si>
    <t>Projected # of IELCE students to participate in the IET</t>
  </si>
  <si>
    <r>
      <t xml:space="preserve">INSTRUCTIONS: 
</t>
    </r>
    <r>
      <rPr>
        <sz val="11"/>
        <color rgb="FF000000"/>
        <rFont val="Calibri"/>
        <family val="2"/>
      </rPr>
      <t>Note: Please include all IET programs offered and complete the columns accordingly.</t>
    </r>
  </si>
  <si>
    <t>[A] Enter the IET Program Title</t>
  </si>
  <si>
    <t>[B] Enter IET Program Number</t>
  </si>
  <si>
    <t>[C] Select from the drop down (Active or Inactive) for the IET Program status for the 2025-26 academic year</t>
  </si>
  <si>
    <t>[D] Select the county where instruction will take place from the drop down</t>
  </si>
  <si>
    <t xml:space="preserve">[E] Indicate the instructional site where the IET program will occur. </t>
  </si>
  <si>
    <t>[F] Select which Career Cluster the IET program falls under from the drop down</t>
  </si>
  <si>
    <t>[G] Enter the EFL levels (NRS 1-6) served by each IET Program. Agencies can enter more than one level in this cell. Example: 1,2,3,4,5,6.</t>
  </si>
  <si>
    <t>[H] Select from the drop down (Yes or No) if the IET program is affiliated with AGE (sect. 231) funds</t>
  </si>
  <si>
    <t>[I] Indicate the projected number of AGE students who will participate in the IET program</t>
  </si>
  <si>
    <t>[J] Select from the drop down (Yes or No) if the IET program is affiliated with IELCE (sect. 243) funds.</t>
  </si>
  <si>
    <t>[K]  Indicate the projected number of IELCE students who will participate in the IET program</t>
  </si>
  <si>
    <t>Adult Education Personnel Chart</t>
  </si>
  <si>
    <t xml:space="preserve">Part-Time
 (Less than 30 hrs. per week) </t>
  </si>
  <si>
    <t xml:space="preserve">Full Time 
(30 hrs. or more per week) </t>
  </si>
  <si>
    <t>Total</t>
  </si>
  <si>
    <t>Type of Personnel</t>
  </si>
  <si>
    <t># of Personnel</t>
  </si>
  <si>
    <t>Administrators</t>
  </si>
  <si>
    <t>Enter the adult education personnel employed with your agency.</t>
  </si>
  <si>
    <t>Counselors</t>
  </si>
  <si>
    <t>Instructors</t>
  </si>
  <si>
    <t>Paraprofessionals</t>
  </si>
  <si>
    <t>Volunteers</t>
  </si>
  <si>
    <t>Total Personnel</t>
  </si>
  <si>
    <t>Experience of Personnel</t>
  </si>
  <si>
    <t>Less than 1 Year Experience</t>
  </si>
  <si>
    <t>1-3 Years of Experience</t>
  </si>
  <si>
    <t>More than 3 Years of Experience</t>
  </si>
  <si>
    <t>Total Counts</t>
  </si>
  <si>
    <t>Certification of Personnel</t>
  </si>
  <si>
    <t>No Certification</t>
  </si>
  <si>
    <t>Adult Education Certification</t>
  </si>
  <si>
    <t>K-12 Certification</t>
  </si>
  <si>
    <t>Special Education Certification</t>
  </si>
  <si>
    <t>TESOL Certification</t>
  </si>
  <si>
    <r>
      <t xml:space="preserve">DOE 101 S </t>
    </r>
    <r>
      <rPr>
        <b/>
        <sz val="20"/>
        <rFont val="Calibri"/>
        <family val="2"/>
        <scheme val="minor"/>
      </rPr>
      <t>Budget Narrative Form Instructions</t>
    </r>
  </si>
  <si>
    <t>Use instructions to complete DOE 101S Forms for AGE (Tab L), Corrections Education (Tab M), and IELCE (Tab N). An example DOE 101S can be found in Tab K.</t>
  </si>
  <si>
    <t xml:space="preserve">A.  Enter Name of Eligible Recipient/Fiscal Agent.
B.  Enter DOE Assigned Project Number.
C.  Enter TAPS Number.
D.  Enter the Total Amount for (5).
(1) Function Code – For School Districts Only – Enter the Function Code, as required in the Financial and Program Cost Accounting and Reporting for Florida Schools Manual, which best classifies the overall purpose or objective of the goods or services budgeted.
(2)  Object Code – Enter the Object Code which best classifies the goods or services budgeted.
·     School Districts - Use the three-digit Object Code as required in the Financial and Program Cost Accounting and Reporting for Florida Schools Manual.
·     Colleges and Universities - Use the five digit Object Code listed in the Florida Accounting Information Resource Manual.
·     Non-public entities – Use the Object Codes that are used in the respective entity’s/agency’s chart of accounts.
(3) Account Title and Narrative - Provide the Account Title that applies to the Object Code listed in (2) and a detailed Narrative that includes a description of each good or service budgeted and its purpose or use.  For example:
·     Salaries – Describe the type(s) of position(s) requested and the major responsibilities/duties of each position(s). Use a separate line to describe each type of position.
·     Other Personal Services – Describe the type of service(s), its purpose or use, and an estimated number of hours for each type of position. OPS is defined as compensation paid to persons, including substitute teachers not under contract, who are employed to provide temporary services to the program.
·     Professional/Technical Services – Describe the services rendered by personnel, other than agency personnel employees, who provide specialized skills and knowledge.
·     Contractual Services and/or Inter-agency agreements – Describe the services to be rendered and the type of entity or agency (name, if available).
·     Travel – Describe each type of travel to be supported with project funds, such as conference(s), local travel, in- or out-of-district, and out-of- state. Do not list individual names. List individual position(s) when travel funds are being requested to perform necessary activities.
·     Materials and Supplies – Describe the type of item to be purchased and its purpose or use.
·     Capital Outlay – Describe the type of item/equipment to be purchased and its purpose or use.
·     Indirect Cost (Refer to the DOE Project Application and Amendment Procedures for Federal and State Programs (Green Book) for additional guidance regarding indirect cost.)
o  School Districts Only - Provide the percentage rate from the district’s Approved Indirect Cost Plan.
o  Colleges and Universities Only– Provide the percentage rate (maximum of 5%) approved by the DOE.
</t>
  </si>
  <si>
    <t>(4) FTE  -  (Only  applicable  for  items  classified  as  Salaries  and  Other  Personal  Services  (Refer  to  (2)  Object  Code.)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
(5)  Amount - Enter the total amount budgeted for each line item.
(6)  Percent Allocated – For each line item, enter the appropriate percentage that is allocated or applicable to this project
(7) – (9)  Allowable, Reasonable and Necessary - DOE USE ONLY.</t>
  </si>
  <si>
    <t>If the cost entered in (5) for each service/commodity listed in (3) is not the total cost of this service/commodity, enter the appropriate percentage in (6) that is applicable to this project.  If the cost entered in (5) for each service/commodity listed in (3) is the total cost for this service/commodity and is applicable to this project, enter 100% in (6).</t>
  </si>
  <si>
    <t>EXAMPLE Budget Narrative Form (DOE 101S )</t>
  </si>
  <si>
    <t xml:space="preserve">See the DOE101S FORM Tab J for instructions completing form. Show all amounts in whole dollars only.
</t>
  </si>
  <si>
    <t>FUNCTION</t>
  </si>
  <si>
    <t>OBJECT</t>
  </si>
  <si>
    <t>ACCOUNT TITLE AND NARRATIVE</t>
  </si>
  <si>
    <t>FTE
POSITION</t>
  </si>
  <si>
    <t>AMOUNT</t>
  </si>
  <si>
    <t>% ALLOCATED
to this PROJECT</t>
  </si>
  <si>
    <t>#####</t>
  </si>
  <si>
    <t>###</t>
  </si>
  <si>
    <t xml:space="preserve">Salaries:  Part-time hourly salary for 6 teachers to provide direct instruction in Adult Education programs. The calculation: 20 hours per week x $25.00 per hour x 32 week x 6 teachers.
</t>
  </si>
  <si>
    <t>Employee Benefits, Retirement: Contributions to retirement plan for 6 part-time teachers at 9.85%*</t>
  </si>
  <si>
    <t> </t>
  </si>
  <si>
    <t>####</t>
  </si>
  <si>
    <t>Employee Benefits, Social Security: Contributions to retirement plan for 6 part-time teachers at 7.65%*</t>
  </si>
  <si>
    <t>Employee Benefits, Worker’s Compensation:  Contributions to retirement plan for 6 part-time teachers at 1.01%*</t>
  </si>
  <si>
    <t xml:space="preserve">Computer Hardware: Purchase of computer equipment to be used by students for instructional purposes. The equipment items will include monitors, CPU’s peripheral devices memory and 10 laptop computers. 
The required equipment form is attached to the application.
</t>
  </si>
  <si>
    <t>Travel:  Travel will support 2 instructional teachers, and one curriculum coordinator to attend the Adult Education State Conference. Expenditures for costs of transportation, lodging, and meals</t>
  </si>
  <si>
    <t>Contractual Service Agreements: Must provide budget information for each sub-recipients, partnership agreements, and Workforce Board (Career Source) MOUs</t>
  </si>
  <si>
    <t>TOTAL</t>
  </si>
  <si>
    <t>NOTE: When completing the Budget Narrative Form, under Column (3), Account Title and Narrative, for each line item specify the budgetary expenditures such as salaries, equipment and supplies. Expenditures should focus on performance improvement, as noted in the application. TAPS number is located on the Budget Narrative DOE 101S form. *Percentages for benefits are optional.</t>
  </si>
  <si>
    <t>FLORIDA DEPARTMENT OF EDUCATION
BUDGET NARRATIVE FORM 101S</t>
  </si>
  <si>
    <t>A)  Name of Eligible Recipient/Fiscal Agent:</t>
  </si>
  <si>
    <t>B)  DOE Assigned Project Number:</t>
  </si>
  <si>
    <t xml:space="preserve">C)  TAPS Number:          </t>
  </si>
  <si>
    <t>26B022 (AGE)</t>
  </si>
  <si>
    <t>(1)</t>
  </si>
  <si>
    <t>(2)</t>
  </si>
  <si>
    <t>(3)</t>
  </si>
  <si>
    <t>(4)</t>
  </si>
  <si>
    <t>(5)</t>
  </si>
  <si>
    <t>(6)</t>
  </si>
  <si>
    <t>Account Title and Narrative</t>
  </si>
  <si>
    <t>FTE POSITION</t>
  </si>
  <si>
    <t>% Allocated to This Project</t>
  </si>
  <si>
    <t xml:space="preserve">D)  TOTAL  </t>
  </si>
  <si>
    <r>
      <rPr>
        <b/>
        <sz val="14"/>
        <rFont val="Calibri"/>
        <family val="2"/>
        <scheme val="minor"/>
      </rPr>
      <t>DOE ATTESTATION (Program and Grants Management)</t>
    </r>
    <r>
      <rPr>
        <sz val="11"/>
        <rFont val="Calibri"/>
        <family val="2"/>
        <scheme val="minor"/>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</si>
  <si>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</si>
  <si>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</si>
  <si>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t>26B021 (Corrections Education)</t>
  </si>
  <si>
    <t xml:space="preserve">26B023 - IELCE </t>
  </si>
  <si>
    <t>Florida Department of Education 
Division of Career and Adult Education
Adult General Education (AGE) - WIOA Section 231
PROJECTED EQUIPMENT PURCHASES FORM</t>
  </si>
  <si>
    <t>TAPS Number
22B022</t>
  </si>
  <si>
    <r>
      <t xml:space="preserve">Equipment projected to be purchased from this grant </t>
    </r>
    <r>
      <rPr>
        <u/>
        <sz val="10"/>
        <rFont val="Calibri"/>
        <family val="2"/>
        <scheme val="minor"/>
      </rPr>
      <t>must </t>
    </r>
    <r>
      <rPr>
        <sz val="10"/>
        <rFont val="Calibri"/>
        <family val="2"/>
        <scheme val="minor"/>
      </rPr>
      <t xml:space="preserve">be submitted on this form </t>
    </r>
    <r>
      <rPr>
        <b/>
        <u/>
        <sz val="10"/>
        <rFont val="Calibri"/>
        <family val="2"/>
        <scheme val="minor"/>
      </rPr>
      <t>or</t>
    </r>
    <r>
      <rPr>
        <b/>
        <sz val="10"/>
        <rFont val="Calibri"/>
        <family val="2"/>
        <scheme val="minor"/>
      </rPr>
      <t xml:space="preserve"> </t>
    </r>
    <r>
      <rPr>
        <sz val="10"/>
        <rFont val="Calibri"/>
        <family val="2"/>
        <scheme val="minor"/>
      </rPr>
      <t>in a format that contains the
information appearing on this form.</t>
    </r>
  </si>
  <si>
    <t xml:space="preserve">A) </t>
  </si>
  <si>
    <t>Name of Eligible Recipient</t>
  </si>
  <si>
    <t>B)</t>
  </si>
  <si>
    <r>
      <rPr>
        <sz val="10"/>
        <rFont val="Calibri"/>
        <family val="2"/>
        <scheme val="minor"/>
      </rPr>
      <t xml:space="preserve">Project Number </t>
    </r>
    <r>
      <rPr>
        <b/>
        <sz val="10"/>
        <rFont val="Calibri"/>
        <family val="2"/>
        <scheme val="minor"/>
      </rPr>
      <t>(DOE USE ONLY)</t>
    </r>
  </si>
  <si>
    <t>Agencies are accountable for all equipment purchased using grant funds including those below the agencies threshold.</t>
  </si>
  <si>
    <t>PROJECTED EQUIPMENT PURCHASES</t>
  </si>
  <si>
    <t>(Cells will expand when text is typed.)</t>
  </si>
  <si>
    <r>
      <rPr>
        <b/>
        <sz val="10"/>
        <rFont val="Calibri"/>
        <family val="2"/>
        <scheme val="minor"/>
      </rPr>
      <t>ITEM
#</t>
    </r>
  </si>
  <si>
    <t>FUNCTION CODE</t>
  </si>
  <si>
    <t>OBJECT CODE</t>
  </si>
  <si>
    <t>ACCOUNT TITLE</t>
  </si>
  <si>
    <t>DESCRIPTION</t>
  </si>
  <si>
    <t>SCHOOL / PROGRAM</t>
  </si>
  <si>
    <t>NUMBER OF ITEMS</t>
  </si>
  <si>
    <r>
      <rPr>
        <b/>
        <sz val="10"/>
        <rFont val="Calibri"/>
        <family val="2"/>
        <scheme val="minor"/>
      </rPr>
      <t>ITEM COST
($)</t>
    </r>
  </si>
  <si>
    <r>
      <rPr>
        <b/>
        <sz val="10"/>
        <rFont val="Calibri"/>
        <family val="2"/>
        <scheme val="minor"/>
      </rPr>
      <t>TOTAL AMOUNT
($)</t>
    </r>
  </si>
  <si>
    <t>A</t>
  </si>
  <si>
    <t>B</t>
  </si>
  <si>
    <t>D</t>
  </si>
  <si>
    <t>E</t>
  </si>
  <si>
    <t>F</t>
  </si>
  <si>
    <t>G</t>
  </si>
  <si>
    <t>H</t>
  </si>
  <si>
    <t>Inventory Guidelines</t>
  </si>
  <si>
    <t>The following elements are required on the inventory of all equipment purchased.</t>
  </si>
  <si>
    <t>2 C.F.R. 200, Uniform Guidance, 200.313 Equipment: Property records must be maintained that include a description of
the property, a serial number or other identification number, the source funding for the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</si>
  <si>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t>State Requirements for inventory elements are located in Rule 69I-72.003, Florida Administrative Code, Recording of</t>
  </si>
  <si>
    <t>Property.</t>
  </si>
  <si>
    <r>
      <t>Does the agency’s inventory system contain all required federal and state elements listed above?</t>
    </r>
    <r>
      <rPr>
        <u/>
        <sz val="10"/>
        <rFont val="Arial"/>
        <family val="2"/>
      </rPr>
      <t/>
    </r>
  </si>
  <si>
    <t>________</t>
  </si>
  <si>
    <t>YES</t>
  </si>
  <si>
    <t>NO</t>
  </si>
  <si>
    <r>
      <rPr>
        <b/>
        <sz val="11"/>
        <color rgb="FF000000"/>
        <rFont val="Calibri"/>
        <family val="2"/>
        <scheme val="minor"/>
      </rPr>
      <t>Florida Department of Education
Division of Career and Adult Education</t>
    </r>
    <r>
      <rPr>
        <sz val="11"/>
        <color theme="1"/>
        <rFont val="Calibri"/>
        <family val="2"/>
        <scheme val="minor"/>
      </rPr>
      <t xml:space="preserve">
</t>
    </r>
    <r>
      <rPr>
        <b/>
        <sz val="11"/>
        <color rgb="FF000000"/>
        <rFont val="Calibri"/>
        <family val="2"/>
        <scheme val="minor"/>
      </rPr>
      <t>PROJECTED EQUIPMENT PURCHASES FORM</t>
    </r>
  </si>
  <si>
    <t>Instructions for Completion</t>
  </si>
  <si>
    <t>This form should be completed based on the instructions outlined below, unless instructed otherwise</t>
  </si>
  <si>
    <t>in the Request for Proposal (RFP) or Request for Application (RFA). Use multiple forms as needed.</t>
  </si>
  <si>
    <t>A. Enter Name of Eligible Recipient.</t>
  </si>
  <si>
    <r>
      <rPr>
        <sz val="11"/>
        <rFont val="Calibri"/>
        <family val="2"/>
        <scheme val="minor"/>
      </rPr>
      <t xml:space="preserve">B.   Project Number </t>
    </r>
    <r>
      <rPr>
        <b/>
        <sz val="11"/>
        <rFont val="Calibri"/>
        <family val="2"/>
        <scheme val="minor"/>
      </rPr>
      <t>(DOE USE ONLY)</t>
    </r>
  </si>
  <si>
    <t>COLUMN A - FUNCTION CODE:</t>
  </si>
  <si>
    <r>
      <rPr>
        <b/>
        <sz val="11"/>
        <rFont val="Calibri"/>
        <family val="2"/>
        <scheme val="minor"/>
      </rPr>
      <t xml:space="preserve">SCHOOL DISTRICTS ONLY:  </t>
    </r>
    <r>
      <rPr>
        <sz val="11"/>
        <rFont val="Calibri"/>
        <family val="2"/>
        <scheme val="minor"/>
      </rPr>
      <t xml:space="preserve">Use the four digit function codes as required in the </t>
    </r>
    <r>
      <rPr>
        <u/>
        <sz val="11"/>
        <rFont val="Calibri"/>
        <family val="2"/>
        <scheme val="minor"/>
      </rPr>
      <t>Financial and Program Cost Accounting and Reporting for Florida Schools Manual.</t>
    </r>
  </si>
  <si>
    <t>COLUMN B - OBJECT CODE:</t>
  </si>
  <si>
    <t>SCHOOL DISTRICTS: Use the three digit object codes as required in the Financial and Program Cost Accounting and Reporting for Florida Schools Manual.
FLORIDA STATE COLLEGE SYSTEM INSTITUTIONS: Use the five digit code listed in the Florida College System Accounting Manual. 
UNIVERSITIES AND STATE AGENCIES: Use the five digit code listed in the Florida Accounting Information Resource Manual. 
OTHER AGENCIES: Use the object codes as required in the agency’s expenditure chart of accounts.</t>
  </si>
  <si>
    <r>
      <rPr>
        <b/>
        <sz val="11"/>
        <rFont val="Calibri"/>
        <family val="2"/>
        <scheme val="minor"/>
      </rPr>
      <t>COLUMN C – ACCOUNT TITLE:</t>
    </r>
  </si>
  <si>
    <t>Use the account title that applies to the object code listed in the accordance with the agency’s accounting system.</t>
  </si>
  <si>
    <t>COLUMN D - DESCRIPTION:</t>
  </si>
  <si>
    <t xml:space="preserve">Provide detailed descriptions/specifications of all equipment items to be purchased that have a projected unit value of $5,000 (State’s threshold) or more with a useful life of one year or more.
</t>
  </si>
  <si>
    <t>COLUMN E – 
SCHOOL/PROGRAM:</t>
  </si>
  <si>
    <t>Provide the name of the school and the name of the program for which the equipment is being purchased.</t>
  </si>
  <si>
    <r>
      <rPr>
        <b/>
        <sz val="11"/>
        <rFont val="Calibri"/>
        <family val="2"/>
        <scheme val="minor"/>
      </rPr>
      <t>COLUMN F – NUMBER OF ITEMS:</t>
    </r>
  </si>
  <si>
    <t>Provide the total number purchased of this item.</t>
  </si>
  <si>
    <r>
      <rPr>
        <b/>
        <sz val="11"/>
        <rFont val="Calibri"/>
        <family val="2"/>
        <scheme val="minor"/>
      </rPr>
      <t>COLUMN G – ITEM COST:</t>
    </r>
  </si>
  <si>
    <t>Provide the projected cost for each item, show all amounts in whole dollars only.</t>
  </si>
  <si>
    <r>
      <rPr>
        <b/>
        <sz val="11"/>
        <rFont val="Calibri"/>
        <family val="2"/>
        <scheme val="minor"/>
      </rPr>
      <t>COLUMN H – TOTAL COST:</t>
    </r>
  </si>
  <si>
    <t>Provide the total projected cost of all items, show all amounts in whole dollars only.</t>
  </si>
  <si>
    <t>Florida Department of Education
Division of Career and Adult Education
Corrections Education - WIOA Section 225
PROJECTED EQUIPMENT PURCHASES FORM</t>
  </si>
  <si>
    <r>
      <rPr>
        <b/>
        <sz val="10"/>
        <color rgb="FF000000"/>
        <rFont val="Calibri"/>
        <family val="2"/>
        <scheme val="minor"/>
      </rPr>
      <t>Florida Department of Education
Division of Career and Adult Education</t>
    </r>
    <r>
      <rPr>
        <sz val="10"/>
        <color theme="1"/>
        <rFont val="Calibri"/>
        <family val="2"/>
        <scheme val="minor"/>
      </rPr>
      <t xml:space="preserve">
</t>
    </r>
    <r>
      <rPr>
        <b/>
        <sz val="10"/>
        <color rgb="FF000000"/>
        <rFont val="Calibri"/>
        <family val="2"/>
        <scheme val="minor"/>
      </rPr>
      <t>PROJECTED EQUIPMENT PURCHASES FORM</t>
    </r>
  </si>
  <si>
    <t>Florida Department of Education
Division of Career and Adult Education
Integrated English Literacy and Civics Education (IELCE) - WIOA Section 243
PROJECTED EQUIPMENT PURCHASES FORM</t>
  </si>
  <si>
    <r>
      <rPr>
        <b/>
        <sz val="11"/>
        <color rgb="FF000000"/>
        <rFont val="Calibri"/>
        <family val="2"/>
        <scheme val="minor"/>
      </rPr>
      <t xml:space="preserve">SCHOOL DISTRICTS ONLY:  </t>
    </r>
    <r>
      <rPr>
        <sz val="11"/>
        <color rgb="FF000000"/>
        <rFont val="Calibri"/>
        <family val="2"/>
        <scheme val="minor"/>
      </rPr>
      <t xml:space="preserve">Use the four digit function codes as required in the </t>
    </r>
    <r>
      <rPr>
        <u/>
        <sz val="11"/>
        <color rgb="FF000000"/>
        <rFont val="Calibri"/>
        <family val="2"/>
        <scheme val="minor"/>
      </rPr>
      <t>Financial and Program Cost Accounting and Reporting for Florida Schools Manual.</t>
    </r>
  </si>
  <si>
    <t>Provide the projected cost for each item., show all amounts in whole dollars only.</t>
  </si>
  <si>
    <t>a. Local Education Agency</t>
  </si>
  <si>
    <t>b. Community-Based Organization or Faith-Based Organization</t>
  </si>
  <si>
    <t>c. Volunteer Literacy Organization</t>
  </si>
  <si>
    <t>d. Institution of Higher Education</t>
  </si>
  <si>
    <t>e. Public or Private Nonprofit Agency</t>
  </si>
  <si>
    <t>f. Library</t>
  </si>
  <si>
    <t>g. Corrections or Institutionalized Agency</t>
  </si>
  <si>
    <t>h. Public Housing Authority</t>
  </si>
  <si>
    <t>i. Nonprofit institution not described in (a) through (g) and has the ability to provide adult education and literacy activities to eligible individuals</t>
  </si>
  <si>
    <t>j. Collective of agencies, organizations, institutions, libraries, or authorities described in (a) through (h)</t>
  </si>
  <si>
    <t>k. Partnership between an employer and an entity described in (a) through (i)</t>
  </si>
  <si>
    <t>Career Clusters</t>
  </si>
  <si>
    <t>Agriculture, Food, &amp; Natural Resources Home</t>
  </si>
  <si>
    <t>Architecture &amp; Construction Home</t>
  </si>
  <si>
    <t>Arts, A/V Technology &amp; Communication Home</t>
  </si>
  <si>
    <t>Business Management &amp; Administration Home</t>
  </si>
  <si>
    <t>Education &amp; Training Home</t>
  </si>
  <si>
    <t>Energy Home</t>
  </si>
  <si>
    <t>Engineering &amp; Technology Education Home</t>
  </si>
  <si>
    <t>Finance Home</t>
  </si>
  <si>
    <t>Government &amp; Public Administration Home</t>
  </si>
  <si>
    <t>Health Science Home</t>
  </si>
  <si>
    <t>Hospitality &amp; Tourism Home</t>
  </si>
  <si>
    <t>Human Services Home</t>
  </si>
  <si>
    <t>Information Technology Home</t>
  </si>
  <si>
    <t>Law, Public Safety &amp; Security Home</t>
  </si>
  <si>
    <t>Manufacturing Home</t>
  </si>
  <si>
    <t>Marketing, Sales, &amp; Service Home</t>
  </si>
  <si>
    <t>Transportation, Distribution, &amp; Logistics Home</t>
  </si>
  <si>
    <t>Y</t>
  </si>
  <si>
    <t>AGE &amp; IELCE</t>
  </si>
  <si>
    <t>Adult ESOL</t>
  </si>
  <si>
    <t>N</t>
  </si>
  <si>
    <t>High School Equivalency (GED)</t>
  </si>
  <si>
    <t>Adult High School</t>
  </si>
  <si>
    <t>ELCATE</t>
  </si>
  <si>
    <t>Type</t>
  </si>
  <si>
    <t>IET</t>
  </si>
  <si>
    <t>Individual</t>
  </si>
  <si>
    <t>Active</t>
  </si>
  <si>
    <t>Collective</t>
  </si>
  <si>
    <t>Inactive</t>
  </si>
  <si>
    <t>GED</t>
  </si>
  <si>
    <t>Adult High Schoo;</t>
  </si>
  <si>
    <t>ASB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</si>
</sst>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0.0%"/>
    <numFmt numFmtId="165" formatCode="_(&quot;$&quot;* #,##0_);_(&quot;$&quot;* \(#,##0\);_(&quot;$&quot;* &quot;-&quot;??_);_(@_)"/>
    <numFmt numFmtId="166" formatCode="###0;###0"/>
    <numFmt numFmtId="167" formatCode="0.0"/>
    <numFmt numFmtId="168" formatCode="_([$$-409]* #,##0.00_);_([$$-409]* \(#,##0.00\);_([$$-409]* &quot;-&quot;??_);_(@_)"/>
  </numFmts>
  <fonts count="74">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10"/>
      <color rgb="FF000000"/>
      <name val="Calibri"/>
      <family val="2"/>
      <scheme val="minor"/>
    </font>
    <font>
      <b/>
      <sz val="10"/>
      <color theme="0"/>
      <name val="Calibri"/>
      <family val="2"/>
      <scheme val="minor"/>
    </font>
    <font>
      <sz val="9.5"/>
      <color theme="1"/>
      <name val="Calibri"/>
      <family val="2"/>
      <scheme val="minor"/>
    </font>
    <font>
      <b/>
      <i/>
      <sz val="11"/>
      <color theme="1"/>
      <name val="Calibri"/>
      <family val="2"/>
      <scheme val="minor"/>
    </font>
    <font>
      <b/>
      <i/>
      <sz val="10"/>
      <color rgb="FF000000"/>
      <name val="Calibri"/>
      <family val="2"/>
      <scheme val="minor"/>
    </font>
    <font>
      <b/>
      <sz val="10"/>
      <name val="Arial"/>
      <family val="2"/>
    </font>
    <font>
      <sz val="11"/>
      <color indexed="8"/>
      <name val="Calibri"/>
      <family val="2"/>
    </font>
    <font>
      <sz val="10"/>
      <color rgb="FF000000"/>
      <name val="Times New Roman"/>
      <family val="1"/>
    </font>
    <font>
      <u/>
      <sz val="10"/>
      <name val="Arial"/>
      <family val="2"/>
    </font>
    <font>
      <sz val="11"/>
      <color rgb="FFFF0000"/>
      <name val="Calibri"/>
      <family val="2"/>
      <scheme val="minor"/>
    </font>
    <font>
      <sz val="11"/>
      <name val="Calibri"/>
      <family val="2"/>
      <scheme val="minor"/>
    </font>
    <font>
      <b/>
      <sz val="10"/>
      <color rgb="FF000000"/>
      <name val="Arial"/>
      <family val="2"/>
    </font>
    <font>
      <b/>
      <sz val="12"/>
      <color theme="1"/>
      <name val="Calibri"/>
      <family val="2"/>
      <scheme val="minor"/>
    </font>
    <font>
      <i/>
      <sz val="10"/>
      <color theme="1"/>
      <name val="Calibri"/>
      <family val="2"/>
      <scheme val="minor"/>
    </font>
    <font>
      <b/>
      <i/>
      <sz val="10"/>
      <color theme="1"/>
      <name val="Calibri"/>
      <family val="2"/>
      <scheme val="minor"/>
    </font>
    <font>
      <sz val="12"/>
      <color theme="1"/>
      <name val="Calibri"/>
      <family val="2"/>
      <scheme val="minor"/>
    </font>
    <font>
      <b/>
      <sz val="26"/>
      <color theme="0"/>
      <name val="Calibri"/>
      <family val="2"/>
      <scheme val="minor"/>
    </font>
    <font>
      <i/>
      <sz val="11"/>
      <color theme="1"/>
      <name val="Calibri"/>
      <family val="2"/>
      <scheme val="minor"/>
    </font>
    <font>
      <b/>
      <sz val="12"/>
      <name val="Calibri"/>
      <family val="2"/>
      <scheme val="minor"/>
    </font>
    <font>
      <b/>
      <sz val="11"/>
      <color rgb="FF000000"/>
      <name val="Calibri"/>
      <family val="2"/>
      <scheme val="minor"/>
    </font>
    <font>
      <sz val="10"/>
      <color rgb="FF000000"/>
      <name val="Calibri"/>
      <family val="2"/>
      <scheme val="minor"/>
    </font>
    <font>
      <sz val="10"/>
      <name val="Calibri"/>
      <family val="2"/>
      <scheme val="minor"/>
    </font>
    <font>
      <u/>
      <sz val="10"/>
      <name val="Calibri"/>
      <family val="2"/>
      <scheme val="minor"/>
    </font>
    <font>
      <b/>
      <u/>
      <sz val="10"/>
      <name val="Calibri"/>
      <family val="2"/>
      <scheme val="minor"/>
    </font>
    <font>
      <b/>
      <sz val="10"/>
      <name val="Calibri"/>
      <family val="2"/>
      <scheme val="minor"/>
    </font>
    <font>
      <b/>
      <sz val="10"/>
      <color rgb="FFFFFFFF"/>
      <name val="Calibri"/>
      <family val="2"/>
      <scheme val="minor"/>
    </font>
    <font>
      <b/>
      <sz val="14"/>
      <name val="Calibri"/>
      <family val="2"/>
      <scheme val="minor"/>
    </font>
    <font>
      <b/>
      <sz val="11"/>
      <name val="Calibri"/>
      <family val="2"/>
      <scheme val="minor"/>
    </font>
    <font>
      <u/>
      <sz val="11"/>
      <color theme="10"/>
      <name val="Calibri"/>
      <family val="2"/>
      <scheme val="minor"/>
    </font>
    <font>
      <sz val="14"/>
      <color theme="1"/>
      <name val="Calibri"/>
      <family val="2"/>
      <scheme val="minor"/>
    </font>
    <font>
      <sz val="14"/>
      <color rgb="FFFF0000"/>
      <name val="Calibri"/>
      <family val="2"/>
      <scheme val="minor"/>
    </font>
    <font>
      <b/>
      <i/>
      <sz val="14"/>
      <name val="Calibri"/>
      <family val="2"/>
      <scheme val="minor"/>
    </font>
    <font>
      <b/>
      <i/>
      <sz val="13"/>
      <name val="Calibri"/>
      <family val="2"/>
      <scheme val="minor"/>
    </font>
    <font>
      <sz val="11"/>
      <color rgb="FF000000"/>
      <name val="Calibri"/>
      <family val="2"/>
    </font>
    <font>
      <b/>
      <sz val="11"/>
      <color rgb="FF000000"/>
      <name val="Calibri"/>
      <family val="2"/>
    </font>
    <font>
      <b/>
      <i/>
      <sz val="11"/>
      <color rgb="FF000000"/>
      <name val="Calibri"/>
      <family val="2"/>
    </font>
    <font>
      <i/>
      <u/>
      <sz val="11"/>
      <color rgb="FF0563C1"/>
      <name val="Calibri"/>
      <family val="2"/>
    </font>
    <font>
      <b/>
      <sz val="12"/>
      <color rgb="FFFF0000"/>
      <name val="Calibri"/>
      <family val="2"/>
      <scheme val="minor"/>
    </font>
    <font>
      <b/>
      <sz val="12"/>
      <color rgb="FF000000"/>
      <name val="Calibri"/>
      <family val="2"/>
      <scheme val="minor"/>
    </font>
    <font>
      <sz val="11"/>
      <color rgb="FF000000"/>
      <name val="Calibri"/>
      <family val="2"/>
      <scheme val="minor"/>
    </font>
    <font>
      <b/>
      <sz val="20"/>
      <color theme="1"/>
      <name val="Calibri"/>
      <family val="2"/>
      <scheme val="minor"/>
    </font>
    <font>
      <b/>
      <sz val="20"/>
      <name val="Calibri"/>
      <family val="2"/>
      <scheme val="minor"/>
    </font>
    <font>
      <b/>
      <sz val="20"/>
      <color rgb="FFFF0000"/>
      <name val="Calibri"/>
      <family val="2"/>
      <scheme val="minor"/>
    </font>
    <font>
      <b/>
      <sz val="14"/>
      <name val="Times New Roman"/>
      <family val="1"/>
    </font>
    <font>
      <sz val="14"/>
      <name val="Arial"/>
      <family val="2"/>
    </font>
    <font>
      <sz val="11"/>
      <name val="Times New Roman"/>
      <family val="1"/>
    </font>
    <font>
      <sz val="9"/>
      <name val="Calibri"/>
      <family val="2"/>
      <scheme val="minor"/>
    </font>
    <font>
      <b/>
      <sz val="9"/>
      <name val="Calibri"/>
      <family val="2"/>
      <scheme val="minor"/>
    </font>
    <font>
      <sz val="8"/>
      <name val="Calibri"/>
      <family val="2"/>
      <scheme val="minor"/>
    </font>
    <font>
      <u/>
      <sz val="11"/>
      <color rgb="FF000000"/>
      <name val="Calibri"/>
      <family val="2"/>
      <scheme val="minor"/>
    </font>
    <font>
      <u/>
      <sz val="11"/>
      <name val="Calibri"/>
      <family val="2"/>
      <scheme val="minor"/>
    </font>
    <font>
      <b/>
      <sz val="11"/>
      <color theme="0"/>
      <name val="Arial"/>
      <family val="2"/>
    </font>
    <font>
      <b/>
      <sz val="11"/>
      <color theme="4" tint="-0.249977111117893"/>
      <name val="Calibri"/>
      <family val="2"/>
      <scheme val="minor"/>
    </font>
    <font>
      <u/>
      <sz val="11"/>
      <color theme="1"/>
      <name val="Calibri"/>
      <family val="2"/>
      <scheme val="minor"/>
    </font>
    <font>
      <b/>
      <sz val="24"/>
      <color rgb="FFFF0000"/>
      <name val="Calibri"/>
      <family val="2"/>
      <scheme val="minor"/>
    </font>
    <font>
      <b/>
      <i/>
      <sz val="12"/>
      <color theme="0"/>
      <name val="Calibri"/>
      <family val="2"/>
      <scheme val="minor"/>
    </font>
    <font>
      <b/>
      <sz val="12"/>
      <color theme="0"/>
      <name val="Calibri"/>
      <family val="2"/>
      <scheme val="minor"/>
    </font>
    <font>
      <b/>
      <sz val="11"/>
      <color rgb="FF505050"/>
      <name val="Calibri"/>
      <family val="2"/>
      <scheme val="minor"/>
    </font>
    <font>
      <b/>
      <sz val="11"/>
      <color theme="1"/>
      <name val="Calibri"/>
      <scheme val="minor"/>
    </font>
    <font>
      <b/>
      <sz val="11"/>
      <color rgb="FFFF0000"/>
      <name val="Calibri"/>
      <scheme val="minor"/>
    </font>
    <font>
      <b/>
      <sz val="11"/>
      <color rgb="FF000000"/>
      <name val="Calibri"/>
      <scheme val="minor"/>
    </font>
    <font>
      <b/>
      <sz val="26"/>
      <color rgb="FFFFFFFF"/>
      <name val="Calibri"/>
      <scheme val="minor"/>
    </font>
    <font>
      <b/>
      <sz val="26"/>
      <color rgb="FFFF0000"/>
      <name val="Calibri"/>
      <scheme val="minor"/>
    </font>
    <font>
      <b/>
      <sz val="26"/>
      <color theme="0"/>
      <name val="Calibri"/>
      <scheme val="minor"/>
    </font>
    <font>
      <b/>
      <sz val="14"/>
      <color rgb="FFFF0000"/>
      <name val="Calibri"/>
      <scheme val="minor"/>
    </font>
  </fonts>
  <fills count="30">
    <fill>
      <patternFill patternType="none"/>
    </fill>
    <fill>
      <patternFill patternType="gray125"/>
    </fill>
    <fill>
      <patternFill patternType="solid">
        <fgColor theme="4" tint="-0.49998474074526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8EA9DB"/>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indexed="22"/>
        <bgColor indexed="64"/>
      </patternFill>
    </fill>
    <fill>
      <patternFill patternType="solid">
        <fgColor rgb="FFB3B3B3"/>
      </patternFill>
    </fill>
    <fill>
      <patternFill patternType="solid">
        <fgColor rgb="FF404040"/>
      </patternFill>
    </fill>
    <fill>
      <patternFill patternType="solid">
        <fgColor rgb="FFE4E4E4"/>
        <bgColor rgb="FF000000"/>
      </patternFill>
    </fill>
    <fill>
      <patternFill patternType="solid">
        <fgColor rgb="FFD9D9D9"/>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EEDBF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F2F2F2"/>
        <bgColor indexed="64"/>
      </patternFill>
    </fill>
    <fill>
      <patternFill patternType="solid">
        <fgColor rgb="FF203764"/>
        <bgColor indexed="64"/>
      </patternFill>
    </fill>
    <fill>
      <patternFill patternType="solid">
        <fgColor rgb="FFD0CECE"/>
        <bgColor indexed="64"/>
      </patternFill>
    </fill>
    <fill>
      <patternFill patternType="solid">
        <fgColor theme="2"/>
        <bgColor indexed="64"/>
      </patternFill>
    </fill>
    <fill>
      <patternFill patternType="solid">
        <fgColor rgb="FFA5A5A5"/>
      </patternFill>
    </fill>
    <fill>
      <patternFill patternType="solid">
        <fgColor theme="0" tint="-0.499984740745262"/>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6" tint="0.59999389629810485"/>
        <bgColor indexed="64"/>
      </patternFill>
    </fill>
  </fills>
  <borders count="190">
    <border>
      <left/>
      <right/>
      <top/>
      <bottom/>
      <diagonal/>
    </border>
    <border>
      <left style="thin">
        <color theme="4" tint="-0.499984740745262"/>
      </left>
      <right/>
      <top style="thin">
        <color theme="4" tint="-0.499984740745262"/>
      </top>
      <bottom style="thin">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top style="medium">
        <color rgb="FF000000"/>
      </top>
      <bottom/>
      <diagonal/>
    </border>
    <border>
      <left style="thin">
        <color theme="4" tint="-0.499984740745262"/>
      </left>
      <right/>
      <top style="medium">
        <color rgb="FF000000"/>
      </top>
      <bottom style="thin">
        <color theme="4" tint="-0.499984740745262"/>
      </bottom>
      <diagonal/>
    </border>
    <border>
      <left style="medium">
        <color rgb="FF000000"/>
      </left>
      <right/>
      <top style="thin">
        <color auto="1"/>
      </top>
      <bottom style="thin">
        <color auto="1"/>
      </bottom>
      <diagonal/>
    </border>
    <border>
      <left style="medium">
        <color rgb="FF000000"/>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medium">
        <color rgb="FF000000"/>
      </left>
      <right style="thin">
        <color theme="4" tint="-0.499984740745262"/>
      </right>
      <top style="thin">
        <color theme="4" tint="-0.499984740745262"/>
      </top>
      <bottom/>
      <diagonal/>
    </border>
    <border>
      <left style="thin">
        <color theme="4" tint="-0.499984740745262"/>
      </left>
      <right/>
      <top style="medium">
        <color theme="4" tint="-0.499984740745262"/>
      </top>
      <bottom style="thin">
        <color theme="4" tint="-0.499984740745262"/>
      </bottom>
      <diagonal/>
    </border>
    <border>
      <left style="medium">
        <color rgb="FF000000"/>
      </left>
      <right/>
      <top style="thin">
        <color auto="1"/>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theme="4" tint="-0.499984740745262"/>
      </right>
      <top style="medium">
        <color rgb="FF000000"/>
      </top>
      <bottom style="medium">
        <color rgb="FF000000"/>
      </bottom>
      <diagonal/>
    </border>
    <border>
      <left style="thin">
        <color theme="4" tint="-0.499984740745262"/>
      </left>
      <right/>
      <top style="medium">
        <color rgb="FF000000"/>
      </top>
      <bottom style="medium">
        <color rgb="FF000000"/>
      </bottom>
      <diagonal/>
    </border>
    <border>
      <left style="medium">
        <color rgb="FF000000"/>
      </left>
      <right/>
      <top/>
      <bottom style="medium">
        <color rgb="FF000000"/>
      </bottom>
      <diagonal/>
    </border>
    <border>
      <left style="thin">
        <color theme="4" tint="-0.499984740745262"/>
      </left>
      <right/>
      <top/>
      <bottom style="medium">
        <color rgb="FF000000"/>
      </bottom>
      <diagonal/>
    </border>
    <border>
      <left style="medium">
        <color rgb="FF000000"/>
      </left>
      <right style="thin">
        <color theme="4" tint="-0.499984740745262"/>
      </right>
      <top/>
      <bottom style="medium">
        <color rgb="FF000000"/>
      </bottom>
      <diagonal/>
    </border>
    <border>
      <left style="thin">
        <color theme="4" tint="-0.499984740745262"/>
      </left>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ck">
        <color indexed="64"/>
      </right>
      <top style="medium">
        <color indexed="64"/>
      </top>
      <bottom style="medium">
        <color indexed="64"/>
      </bottom>
      <diagonal/>
    </border>
    <border>
      <left style="medium">
        <color indexed="64"/>
      </left>
      <right/>
      <top style="medium">
        <color indexed="64"/>
      </top>
      <bottom style="thin">
        <color theme="4" tint="-0.49998474074526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medium">
        <color indexed="64"/>
      </top>
      <bottom style="medium">
        <color indexed="64"/>
      </bottom>
      <diagonal/>
    </border>
    <border>
      <left style="thick">
        <color indexed="64"/>
      </left>
      <right/>
      <top style="thin">
        <color indexed="64"/>
      </top>
      <bottom style="medium">
        <color indexed="64"/>
      </bottom>
      <diagonal/>
    </border>
    <border>
      <left style="thick">
        <color indexed="64"/>
      </left>
      <right/>
      <top/>
      <bottom style="medium">
        <color indexed="64"/>
      </bottom>
      <diagonal/>
    </border>
    <border>
      <left/>
      <right style="thick">
        <color indexed="64"/>
      </right>
      <top/>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medium">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style="medium">
        <color indexed="64"/>
      </bottom>
      <diagonal/>
    </border>
    <border>
      <left style="thin">
        <color indexed="64"/>
      </left>
      <right style="thin">
        <color indexed="64"/>
      </right>
      <top style="medium">
        <color indexed="64"/>
      </top>
      <bottom/>
      <diagonal/>
    </border>
    <border>
      <left/>
      <right style="medium">
        <color rgb="FF000000"/>
      </right>
      <top/>
      <bottom style="medium">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style="medium">
        <color rgb="FF000000"/>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thin">
        <color theme="4" tint="-0.499984740745262"/>
      </bottom>
      <diagonal/>
    </border>
    <border>
      <left style="thin">
        <color theme="4" tint="-0.499984740745262"/>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theme="4" tint="-0.499984740745262"/>
      </bottom>
      <diagonal/>
    </border>
    <border>
      <left style="medium">
        <color rgb="FF000000"/>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style="medium">
        <color indexed="64"/>
      </left>
      <right style="medium">
        <color indexed="64"/>
      </right>
      <top/>
      <bottom style="thin">
        <color indexed="64"/>
      </bottom>
      <diagonal/>
    </border>
    <border>
      <left/>
      <right style="thin">
        <color indexed="64"/>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style="medium">
        <color indexed="64"/>
      </top>
      <bottom style="medium">
        <color rgb="FF000000"/>
      </bottom>
      <diagonal/>
    </border>
    <border>
      <left/>
      <right style="medium">
        <color indexed="64"/>
      </right>
      <top style="medium">
        <color indexed="64"/>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thin">
        <color rgb="FF000000"/>
      </left>
      <right/>
      <top style="thin">
        <color rgb="FF000000"/>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medium">
        <color indexed="64"/>
      </right>
      <top/>
      <bottom style="medium">
        <color indexed="64"/>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indexed="64"/>
      </left>
      <right style="medium">
        <color indexed="64"/>
      </right>
      <top style="medium">
        <color indexed="64"/>
      </top>
      <bottom style="medium">
        <color rgb="FF000000"/>
      </bottom>
      <diagonal/>
    </border>
    <border>
      <left style="medium">
        <color rgb="FF000000"/>
      </left>
      <right style="medium">
        <color rgb="FF000000"/>
      </right>
      <top/>
      <bottom style="medium">
        <color indexed="64"/>
      </bottom>
      <diagonal/>
    </border>
    <border>
      <left style="medium">
        <color indexed="64"/>
      </left>
      <right/>
      <top style="thin">
        <color theme="4" tint="-0.499984740745262"/>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style="thin">
        <color indexed="64"/>
      </right>
      <top/>
      <bottom style="medium">
        <color rgb="FF000000"/>
      </bottom>
      <diagonal/>
    </border>
    <border>
      <left style="medium">
        <color rgb="FF000000"/>
      </left>
      <right style="medium">
        <color rgb="FF000000"/>
      </right>
      <top/>
      <bottom style="medium">
        <color rgb="FF000000"/>
      </bottom>
      <diagonal/>
    </border>
    <border>
      <left style="thin">
        <color indexed="64"/>
      </left>
      <right/>
      <top/>
      <bottom style="thin">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rgb="FF000000"/>
      </right>
      <top style="thin">
        <color indexed="64"/>
      </top>
      <bottom style="medium">
        <color rgb="FF000000"/>
      </bottom>
      <diagonal/>
    </border>
    <border>
      <left style="thick">
        <color indexed="64"/>
      </left>
      <right style="thin">
        <color indexed="64"/>
      </right>
      <top style="medium">
        <color indexed="64"/>
      </top>
      <bottom/>
      <diagonal/>
    </border>
    <border>
      <left style="medium">
        <color rgb="FF000000"/>
      </left>
      <right/>
      <top/>
      <bottom style="medium">
        <color indexed="64"/>
      </bottom>
      <diagonal/>
    </border>
    <border>
      <left/>
      <right style="thin">
        <color theme="4" tint="-0.499984740745262"/>
      </right>
      <top style="medium">
        <color rgb="FF000000"/>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style="medium">
        <color rgb="FF000000"/>
      </left>
      <right/>
      <top/>
      <bottom style="medium">
        <color theme="4" tint="-0.499984740745262"/>
      </bottom>
      <diagonal/>
    </border>
    <border>
      <left/>
      <right style="medium">
        <color indexed="64"/>
      </right>
      <top/>
      <bottom style="medium">
        <color theme="4" tint="-0.499984740745262"/>
      </bottom>
      <diagonal/>
    </border>
    <border>
      <left style="thin">
        <color theme="4" tint="-0.499984740745262"/>
      </left>
      <right style="medium">
        <color indexed="64"/>
      </right>
      <top style="medium">
        <color indexed="64"/>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diagonal/>
    </border>
    <border>
      <left style="medium">
        <color indexed="64"/>
      </left>
      <right style="thin">
        <color theme="4" tint="-0.499984740745262"/>
      </right>
      <top/>
      <bottom style="medium">
        <color indexed="64"/>
      </bottom>
      <diagonal/>
    </border>
    <border>
      <left/>
      <right/>
      <top/>
      <bottom style="thin">
        <color theme="4" tint="-0.499984740745262"/>
      </bottom>
      <diagonal/>
    </border>
    <border>
      <left/>
      <right/>
      <top style="thin">
        <color theme="4" tint="-0.499984740745262"/>
      </top>
      <bottom style="thin">
        <color theme="4" tint="-0.499984740745262"/>
      </bottom>
      <diagonal/>
    </border>
    <border>
      <left/>
      <right/>
      <top style="thin">
        <color theme="4" tint="-0.499984740745262"/>
      </top>
      <bottom/>
      <diagonal/>
    </border>
    <border>
      <left style="medium">
        <color indexed="64"/>
      </left>
      <right style="medium">
        <color indexed="64"/>
      </right>
      <top style="medium">
        <color indexed="64"/>
      </top>
      <bottom style="thin">
        <color theme="4" tint="-0.499984740745262"/>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44" fontId="15" fillId="0" borderId="0" applyFont="0" applyFill="0" applyBorder="0" applyAlignment="0" applyProtection="0"/>
    <xf numFmtId="0" fontId="16" fillId="0" borderId="0"/>
    <xf numFmtId="0" fontId="37" fillId="0" borderId="0" applyNumberFormat="0" applyFill="0" applyBorder="0" applyAlignment="0" applyProtection="0"/>
    <xf numFmtId="0" fontId="16" fillId="0" borderId="0"/>
    <xf numFmtId="0" fontId="3" fillId="25" borderId="166" applyNumberFormat="0" applyAlignment="0" applyProtection="0"/>
  </cellStyleXfs>
  <cellXfs count="611">
    <xf numFmtId="0" fontId="0" fillId="0" borderId="0" xfId="0"/>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5" fillId="0" borderId="0" xfId="0" applyFont="1" applyAlignment="1">
      <alignment horizontal="left"/>
    </xf>
    <xf numFmtId="0" fontId="5" fillId="0" borderId="0" xfId="0" applyFont="1"/>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xf>
    <xf numFmtId="0" fontId="8" fillId="0" borderId="0" xfId="0" applyFont="1"/>
    <xf numFmtId="0" fontId="0" fillId="0" borderId="0" xfId="0" applyAlignment="1">
      <alignment horizontal="left" vertical="top"/>
    </xf>
    <xf numFmtId="0" fontId="4" fillId="0" borderId="0" xfId="0" applyFont="1" applyAlignment="1">
      <alignment horizontal="left" vertical="top"/>
    </xf>
    <xf numFmtId="0" fontId="0" fillId="0" borderId="0" xfId="0" applyAlignment="1">
      <alignment vertical="top"/>
    </xf>
    <xf numFmtId="0" fontId="5"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4" fillId="0" borderId="0" xfId="0" applyFont="1" applyAlignment="1">
      <alignment horizontal="center" vertical="top"/>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0" fillId="2" borderId="6" xfId="0" applyFont="1" applyFill="1" applyBorder="1" applyAlignment="1">
      <alignment horizontal="centerContinuous" vertical="center" wrapText="1"/>
    </xf>
    <xf numFmtId="0" fontId="10" fillId="2" borderId="7" xfId="0" applyFont="1" applyFill="1" applyBorder="1" applyAlignment="1">
      <alignment horizontal="centerContinuous" vertical="center" wrapText="1"/>
    </xf>
    <xf numFmtId="0" fontId="10" fillId="2" borderId="8" xfId="0" applyFont="1" applyFill="1" applyBorder="1" applyAlignment="1">
      <alignment horizontal="centerContinuous" vertical="center" wrapText="1"/>
    </xf>
    <xf numFmtId="0" fontId="6" fillId="0" borderId="0" xfId="0" applyFont="1" applyAlignment="1">
      <alignment horizontal="left" vertical="top"/>
    </xf>
    <xf numFmtId="0" fontId="5" fillId="0" borderId="0" xfId="0" applyFont="1" applyAlignment="1">
      <alignment horizontal="left" vertical="top"/>
    </xf>
    <xf numFmtId="0" fontId="10" fillId="2" borderId="48" xfId="0" applyFont="1" applyFill="1" applyBorder="1" applyAlignment="1">
      <alignment horizontal="centerContinuous" vertical="center" wrapText="1"/>
    </xf>
    <xf numFmtId="0" fontId="18" fillId="0" borderId="0" xfId="0" applyFont="1" applyAlignment="1">
      <alignment horizontal="left" vertical="top"/>
    </xf>
    <xf numFmtId="0" fontId="6" fillId="0" borderId="0" xfId="0" applyFont="1"/>
    <xf numFmtId="0" fontId="5" fillId="0" borderId="0" xfId="0" applyFont="1" applyAlignment="1">
      <alignment vertical="center"/>
    </xf>
    <xf numFmtId="0" fontId="4" fillId="0" borderId="0" xfId="0" applyFont="1"/>
    <xf numFmtId="0" fontId="9" fillId="5" borderId="12" xfId="0" applyFont="1" applyFill="1" applyBorder="1" applyAlignment="1">
      <alignment horizontal="center" vertical="center" wrapText="1"/>
    </xf>
    <xf numFmtId="0" fontId="18" fillId="0" borderId="0" xfId="0" applyFont="1"/>
    <xf numFmtId="0" fontId="9" fillId="5" borderId="22" xfId="0" applyFont="1" applyFill="1" applyBorder="1" applyAlignment="1">
      <alignment horizontal="center" vertical="center" wrapText="1"/>
    </xf>
    <xf numFmtId="0" fontId="10" fillId="2" borderId="79" xfId="0" applyFont="1" applyFill="1" applyBorder="1" applyAlignment="1">
      <alignment horizontal="centerContinuous" vertical="center" wrapText="1"/>
    </xf>
    <xf numFmtId="0" fontId="18" fillId="3" borderId="0" xfId="0" applyFont="1" applyFill="1"/>
    <xf numFmtId="0" fontId="0" fillId="3" borderId="0" xfId="0" applyFill="1"/>
    <xf numFmtId="0" fontId="0" fillId="0" borderId="0" xfId="0" applyAlignment="1">
      <alignment horizontal="left"/>
    </xf>
    <xf numFmtId="0" fontId="0" fillId="0" borderId="0" xfId="0" applyAlignment="1">
      <alignment horizontal="left" wrapText="1"/>
    </xf>
    <xf numFmtId="0" fontId="23" fillId="0" borderId="0" xfId="0" applyFont="1" applyAlignment="1">
      <alignment horizontal="left" vertical="top"/>
    </xf>
    <xf numFmtId="0" fontId="5" fillId="0" borderId="92" xfId="0" applyFont="1" applyBorder="1" applyAlignment="1">
      <alignment vertical="top"/>
    </xf>
    <xf numFmtId="0" fontId="13" fillId="5" borderId="12" xfId="0" applyFont="1" applyFill="1" applyBorder="1" applyAlignment="1">
      <alignment horizontal="left" vertical="center" wrapText="1"/>
    </xf>
    <xf numFmtId="0" fontId="9" fillId="5" borderId="2"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top" wrapText="1"/>
    </xf>
    <xf numFmtId="0" fontId="10" fillId="2" borderId="93" xfId="0" applyFont="1" applyFill="1" applyBorder="1" applyAlignment="1">
      <alignment horizontal="centerContinuous" vertical="center" wrapText="1"/>
    </xf>
    <xf numFmtId="0" fontId="10" fillId="2" borderId="94" xfId="0" applyFont="1" applyFill="1" applyBorder="1" applyAlignment="1">
      <alignment horizontal="centerContinuous" vertical="center" wrapText="1"/>
    </xf>
    <xf numFmtId="0" fontId="16" fillId="0" borderId="0" xfId="0" applyFont="1" applyAlignment="1">
      <alignment wrapText="1"/>
    </xf>
    <xf numFmtId="0" fontId="16" fillId="3" borderId="0" xfId="0" applyFont="1" applyFill="1" applyAlignment="1">
      <alignment wrapText="1"/>
    </xf>
    <xf numFmtId="0" fontId="11" fillId="0" borderId="0" xfId="0" applyFont="1" applyAlignment="1" applyProtection="1">
      <alignment horizontal="center" vertical="top" wrapText="1"/>
      <protection locked="0"/>
    </xf>
    <xf numFmtId="0" fontId="5" fillId="8" borderId="12" xfId="0" applyFont="1" applyFill="1" applyBorder="1" applyAlignment="1">
      <alignment vertical="top" wrapText="1"/>
    </xf>
    <xf numFmtId="0" fontId="0" fillId="0" borderId="0" xfId="0" applyAlignment="1">
      <alignment horizontal="center"/>
    </xf>
    <xf numFmtId="0" fontId="0" fillId="0" borderId="0" xfId="0" applyProtection="1">
      <protection locked="0"/>
    </xf>
    <xf numFmtId="167" fontId="0" fillId="0" borderId="0" xfId="0" applyNumberFormat="1"/>
    <xf numFmtId="0" fontId="5" fillId="7" borderId="12" xfId="0" applyFont="1" applyFill="1" applyBorder="1" applyAlignment="1" applyProtection="1">
      <alignment horizontal="center" vertical="top" wrapText="1"/>
      <protection locked="0"/>
    </xf>
    <xf numFmtId="0" fontId="5" fillId="9" borderId="12" xfId="0" applyFont="1" applyFill="1" applyBorder="1" applyAlignment="1">
      <alignment horizontal="center" vertical="top" wrapText="1"/>
    </xf>
    <xf numFmtId="0" fontId="0" fillId="0" borderId="0" xfId="0" applyAlignment="1" applyProtection="1">
      <alignment horizontal="center" vertical="top" wrapText="1"/>
      <protection locked="0"/>
    </xf>
    <xf numFmtId="0" fontId="0" fillId="0" borderId="0" xfId="0" applyAlignment="1">
      <alignment horizontal="center" vertical="top" wrapText="1"/>
    </xf>
    <xf numFmtId="0" fontId="29" fillId="0" borderId="0" xfId="4" applyFont="1" applyAlignment="1">
      <alignment horizontal="left" vertical="top"/>
    </xf>
    <xf numFmtId="0" fontId="9" fillId="0" borderId="0" xfId="4" applyFont="1" applyAlignment="1">
      <alignment horizontal="left" vertical="top" wrapText="1"/>
    </xf>
    <xf numFmtId="0" fontId="33" fillId="0" borderId="0" xfId="4" applyFont="1" applyAlignment="1">
      <alignment horizontal="right"/>
    </xf>
    <xf numFmtId="0" fontId="29" fillId="11" borderId="121" xfId="4" applyFont="1" applyFill="1" applyBorder="1" applyAlignment="1">
      <alignment horizontal="left" vertical="top" wrapText="1"/>
    </xf>
    <xf numFmtId="0" fontId="29" fillId="0" borderId="44" xfId="4" applyFont="1" applyBorder="1" applyAlignment="1" applyProtection="1">
      <alignment horizontal="left" vertical="top" wrapText="1"/>
      <protection locked="0"/>
    </xf>
    <xf numFmtId="168" fontId="29" fillId="0" borderId="44" xfId="1" applyNumberFormat="1" applyFont="1" applyBorder="1" applyAlignment="1" applyProtection="1">
      <alignment horizontal="left" vertical="top" wrapText="1"/>
      <protection locked="0"/>
    </xf>
    <xf numFmtId="0" fontId="29" fillId="0" borderId="126" xfId="4" applyFont="1" applyBorder="1" applyAlignment="1" applyProtection="1">
      <alignment horizontal="left" vertical="top" wrapText="1"/>
      <protection locked="0"/>
    </xf>
    <xf numFmtId="168" fontId="29" fillId="0" borderId="126" xfId="1" applyNumberFormat="1" applyFont="1" applyBorder="1" applyAlignment="1" applyProtection="1">
      <alignment horizontal="left" vertical="top" wrapText="1"/>
      <protection locked="0"/>
    </xf>
    <xf numFmtId="0" fontId="30" fillId="0" borderId="0" xfId="4" applyFont="1" applyAlignment="1">
      <alignment horizontal="left" vertical="top"/>
    </xf>
    <xf numFmtId="0" fontId="30" fillId="0" borderId="0" xfId="4" applyFont="1" applyAlignment="1">
      <alignment horizontal="center" vertical="top"/>
    </xf>
    <xf numFmtId="0" fontId="29" fillId="0" borderId="0" xfId="4" applyFont="1" applyAlignment="1" applyProtection="1">
      <alignment vertical="top"/>
      <protection locked="0"/>
    </xf>
    <xf numFmtId="166" fontId="29" fillId="0" borderId="122" xfId="4" applyNumberFormat="1" applyFont="1" applyBorder="1" applyAlignment="1">
      <alignment horizontal="center" vertical="top" wrapText="1"/>
    </xf>
    <xf numFmtId="166" fontId="29" fillId="0" borderId="123" xfId="4" applyNumberFormat="1" applyFont="1" applyBorder="1" applyAlignment="1">
      <alignment horizontal="center" vertical="top" wrapText="1"/>
    </xf>
    <xf numFmtId="0" fontId="30" fillId="0" borderId="0" xfId="4" applyFont="1" applyAlignment="1">
      <alignment horizontal="right" vertical="top"/>
    </xf>
    <xf numFmtId="0" fontId="5" fillId="0" borderId="50" xfId="0" applyFont="1" applyBorder="1" applyAlignment="1" applyProtection="1">
      <alignment horizontal="center" wrapText="1"/>
      <protection locked="0"/>
    </xf>
    <xf numFmtId="0" fontId="5" fillId="0" borderId="64" xfId="0" applyFont="1" applyBorder="1" applyAlignment="1" applyProtection="1">
      <alignment horizontal="center" wrapText="1"/>
      <protection locked="0"/>
    </xf>
    <xf numFmtId="164" fontId="5" fillId="4" borderId="74" xfId="2" applyNumberFormat="1" applyFont="1" applyFill="1" applyBorder="1" applyAlignment="1">
      <alignment horizontal="center" wrapText="1"/>
    </xf>
    <xf numFmtId="0" fontId="5" fillId="0" borderId="68"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5" fillId="0" borderId="65" xfId="0" applyFont="1" applyBorder="1" applyAlignment="1" applyProtection="1">
      <alignment horizontal="center" wrapText="1"/>
      <protection locked="0"/>
    </xf>
    <xf numFmtId="164" fontId="5" fillId="4" borderId="75" xfId="2" applyNumberFormat="1" applyFont="1" applyFill="1" applyBorder="1" applyAlignment="1">
      <alignment horizontal="center" wrapText="1"/>
    </xf>
    <xf numFmtId="0" fontId="5" fillId="0" borderId="69" xfId="0" applyFont="1" applyBorder="1" applyAlignment="1" applyProtection="1">
      <alignment horizontal="center" wrapText="1"/>
      <protection locked="0"/>
    </xf>
    <xf numFmtId="0" fontId="6" fillId="4" borderId="70" xfId="0" applyFont="1" applyFill="1" applyBorder="1" applyAlignment="1">
      <alignment horizontal="center" wrapText="1"/>
    </xf>
    <xf numFmtId="0" fontId="6" fillId="4" borderId="66" xfId="0" applyFont="1" applyFill="1" applyBorder="1" applyAlignment="1">
      <alignment horizontal="center" wrapText="1"/>
    </xf>
    <xf numFmtId="164" fontId="6" fillId="4" borderId="76" xfId="2" applyNumberFormat="1" applyFont="1" applyFill="1" applyBorder="1" applyAlignment="1">
      <alignment horizontal="center" wrapText="1"/>
    </xf>
    <xf numFmtId="0" fontId="5" fillId="0" borderId="53" xfId="0" applyFont="1" applyBorder="1" applyAlignment="1" applyProtection="1">
      <alignment horizontal="center" wrapText="1"/>
      <protection locked="0"/>
    </xf>
    <xf numFmtId="0" fontId="5" fillId="0" borderId="67" xfId="0" applyFont="1" applyBorder="1" applyAlignment="1" applyProtection="1">
      <alignment horizontal="center" wrapText="1"/>
      <protection locked="0"/>
    </xf>
    <xf numFmtId="164" fontId="5" fillId="4" borderId="77" xfId="2" applyNumberFormat="1" applyFont="1" applyFill="1" applyBorder="1" applyAlignment="1">
      <alignment horizontal="center" wrapText="1"/>
    </xf>
    <xf numFmtId="0" fontId="5" fillId="0" borderId="71" xfId="0" applyFont="1" applyBorder="1" applyAlignment="1" applyProtection="1">
      <alignment horizontal="center" wrapText="1"/>
      <protection locked="0"/>
    </xf>
    <xf numFmtId="0" fontId="6" fillId="4" borderId="72" xfId="0" applyFont="1" applyFill="1" applyBorder="1" applyAlignment="1">
      <alignment horizontal="center" wrapText="1"/>
    </xf>
    <xf numFmtId="164" fontId="6" fillId="4" borderId="78" xfId="2" applyNumberFormat="1" applyFont="1" applyFill="1" applyBorder="1" applyAlignment="1">
      <alignment horizontal="center" wrapText="1"/>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64" fontId="5" fillId="4" borderId="16" xfId="2" applyNumberFormat="1" applyFont="1" applyFill="1" applyBorder="1" applyAlignment="1">
      <alignment horizontal="center" wrapText="1"/>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164" fontId="5" fillId="4" borderId="19" xfId="2" applyNumberFormat="1" applyFont="1" applyFill="1" applyBorder="1" applyAlignment="1">
      <alignment horizontal="center" vertical="center" wrapText="1"/>
    </xf>
    <xf numFmtId="0" fontId="5" fillId="0" borderId="25" xfId="0" applyFont="1" applyBorder="1" applyAlignment="1" applyProtection="1">
      <alignment horizontal="center" vertical="center" wrapText="1"/>
      <protection locked="0"/>
    </xf>
    <xf numFmtId="165" fontId="5" fillId="0" borderId="26" xfId="1" applyNumberFormat="1" applyFont="1" applyBorder="1" applyAlignment="1" applyProtection="1">
      <alignment horizontal="center" vertical="center" wrapText="1"/>
      <protection locked="0"/>
    </xf>
    <xf numFmtId="164" fontId="5" fillId="4" borderId="16" xfId="2" applyNumberFormat="1" applyFont="1" applyFill="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64" fontId="5" fillId="4" borderId="13" xfId="2" applyNumberFormat="1" applyFont="1" applyFill="1" applyBorder="1" applyAlignment="1">
      <alignment horizontal="center" vertical="center" wrapText="1"/>
    </xf>
    <xf numFmtId="0" fontId="5" fillId="7" borderId="28" xfId="0" applyFont="1" applyFill="1" applyBorder="1" applyAlignment="1" applyProtection="1">
      <alignment horizontal="center" vertical="top" wrapText="1"/>
      <protection locked="0"/>
    </xf>
    <xf numFmtId="0" fontId="5" fillId="7" borderId="30" xfId="0" applyFont="1" applyFill="1" applyBorder="1" applyAlignment="1" applyProtection="1">
      <alignment horizontal="center" vertical="top" wrapText="1"/>
      <protection locked="0"/>
    </xf>
    <xf numFmtId="0" fontId="5" fillId="7" borderId="1" xfId="0" applyFont="1" applyFill="1" applyBorder="1" applyAlignment="1" applyProtection="1">
      <alignment horizontal="center" vertical="top" wrapText="1"/>
      <protection locked="0"/>
    </xf>
    <xf numFmtId="0" fontId="5" fillId="7" borderId="32" xfId="0" applyFont="1" applyFill="1" applyBorder="1" applyAlignment="1" applyProtection="1">
      <alignment horizontal="center" vertical="top" wrapText="1"/>
      <protection locked="0"/>
    </xf>
    <xf numFmtId="0" fontId="5" fillId="7" borderId="31" xfId="0" applyFont="1" applyFill="1" applyBorder="1" applyAlignment="1" applyProtection="1">
      <alignment horizontal="center" vertical="top" wrapText="1"/>
      <protection locked="0"/>
    </xf>
    <xf numFmtId="0" fontId="6" fillId="17" borderId="97" xfId="0" applyFont="1" applyFill="1" applyBorder="1" applyAlignment="1">
      <alignment horizontal="center" vertical="top" wrapText="1"/>
    </xf>
    <xf numFmtId="0" fontId="6" fillId="16" borderId="23" xfId="0" applyFont="1" applyFill="1" applyBorder="1" applyAlignment="1">
      <alignment horizontal="center" vertical="top" wrapText="1"/>
    </xf>
    <xf numFmtId="0" fontId="5" fillId="7" borderId="111" xfId="0" applyFont="1" applyFill="1" applyBorder="1" applyAlignment="1" applyProtection="1">
      <alignment horizontal="center" vertical="top" wrapText="1"/>
      <protection locked="0"/>
    </xf>
    <xf numFmtId="0" fontId="5" fillId="7" borderId="112" xfId="0" applyFont="1" applyFill="1" applyBorder="1" applyAlignment="1" applyProtection="1">
      <alignment horizontal="center" vertical="top" wrapText="1"/>
      <protection locked="0"/>
    </xf>
    <xf numFmtId="0" fontId="6" fillId="17" borderId="37" xfId="0" applyFont="1" applyFill="1" applyBorder="1" applyAlignment="1">
      <alignment horizontal="center" vertical="top" wrapText="1"/>
    </xf>
    <xf numFmtId="0" fontId="6" fillId="17" borderId="38" xfId="0" applyFont="1" applyFill="1" applyBorder="1" applyAlignment="1">
      <alignment horizontal="center" vertical="top" wrapText="1"/>
    </xf>
    <xf numFmtId="0" fontId="6" fillId="16" borderId="104" xfId="0" applyFont="1" applyFill="1" applyBorder="1" applyAlignment="1">
      <alignment horizontal="center" vertical="top" wrapText="1"/>
    </xf>
    <xf numFmtId="0" fontId="6" fillId="16" borderId="98" xfId="0" applyFont="1" applyFill="1" applyBorder="1" applyAlignment="1">
      <alignment horizontal="center" vertical="top" wrapText="1"/>
    </xf>
    <xf numFmtId="0" fontId="6" fillId="17" borderId="41" xfId="0" applyFont="1" applyFill="1" applyBorder="1" applyAlignment="1">
      <alignment horizontal="center" vertical="top" wrapText="1"/>
    </xf>
    <xf numFmtId="0" fontId="6" fillId="17" borderId="40" xfId="0" applyFont="1" applyFill="1" applyBorder="1" applyAlignment="1">
      <alignment horizontal="center" vertical="top" wrapText="1"/>
    </xf>
    <xf numFmtId="0" fontId="6" fillId="17" borderId="42" xfId="0" applyFont="1" applyFill="1" applyBorder="1" applyAlignment="1">
      <alignment horizontal="center" vertical="top" wrapText="1"/>
    </xf>
    <xf numFmtId="0" fontId="6" fillId="17" borderId="105" xfId="0" applyFont="1" applyFill="1" applyBorder="1" applyAlignment="1">
      <alignment horizontal="center" vertical="top" wrapText="1"/>
    </xf>
    <xf numFmtId="0" fontId="6" fillId="16" borderId="97" xfId="0" applyFont="1" applyFill="1" applyBorder="1" applyAlignment="1">
      <alignment horizontal="center" vertical="top" wrapText="1"/>
    </xf>
    <xf numFmtId="0" fontId="30" fillId="0" borderId="0" xfId="0" applyFont="1"/>
    <xf numFmtId="0" fontId="29" fillId="0" borderId="0" xfId="0" applyFont="1" applyAlignment="1">
      <alignment wrapText="1"/>
    </xf>
    <xf numFmtId="3" fontId="29" fillId="0" borderId="44" xfId="4" applyNumberFormat="1" applyFont="1" applyBorder="1" applyAlignment="1" applyProtection="1">
      <alignment horizontal="left" vertical="top" wrapText="1"/>
      <protection locked="0"/>
    </xf>
    <xf numFmtId="0" fontId="29" fillId="11" borderId="12" xfId="4" applyFont="1" applyFill="1" applyBorder="1" applyAlignment="1">
      <alignment horizontal="left" vertical="top" wrapText="1"/>
    </xf>
    <xf numFmtId="166" fontId="29" fillId="0" borderId="12" xfId="4" applyNumberFormat="1" applyFont="1" applyBorder="1" applyAlignment="1">
      <alignment horizontal="center" vertical="top" wrapText="1"/>
    </xf>
    <xf numFmtId="0" fontId="29" fillId="0" borderId="12" xfId="4" applyFont="1" applyBorder="1" applyAlignment="1" applyProtection="1">
      <alignment horizontal="left" vertical="top" wrapText="1"/>
      <protection locked="0"/>
    </xf>
    <xf numFmtId="3" fontId="29" fillId="0" borderId="12" xfId="4" applyNumberFormat="1" applyFont="1" applyBorder="1" applyAlignment="1" applyProtection="1">
      <alignment horizontal="left" vertical="top" wrapText="1"/>
      <protection locked="0"/>
    </xf>
    <xf numFmtId="44" fontId="29" fillId="0" borderId="12" xfId="1" applyFont="1" applyBorder="1" applyAlignment="1" applyProtection="1">
      <alignment horizontal="left" vertical="top" wrapText="1"/>
      <protection locked="0"/>
    </xf>
    <xf numFmtId="0" fontId="30" fillId="9" borderId="12" xfId="0" applyFont="1" applyFill="1" applyBorder="1" applyAlignment="1">
      <alignment horizontal="center" vertical="top" wrapText="1"/>
    </xf>
    <xf numFmtId="0" fontId="6" fillId="8" borderId="12" xfId="0" applyFont="1" applyFill="1" applyBorder="1" applyAlignment="1">
      <alignment vertical="top" wrapText="1"/>
    </xf>
    <xf numFmtId="0" fontId="6" fillId="9" borderId="12" xfId="0" applyFont="1" applyFill="1" applyBorder="1" applyAlignment="1">
      <alignment horizontal="center" vertical="top" wrapText="1"/>
    </xf>
    <xf numFmtId="49" fontId="0" fillId="0" borderId="12" xfId="0" applyNumberFormat="1" applyBorder="1" applyAlignment="1" applyProtection="1">
      <alignment vertical="top" wrapText="1"/>
      <protection locked="0"/>
    </xf>
    <xf numFmtId="0" fontId="10" fillId="2" borderId="95" xfId="0" applyFont="1" applyFill="1" applyBorder="1" applyAlignment="1">
      <alignment horizontal="center" vertical="center" wrapText="1"/>
    </xf>
    <xf numFmtId="0" fontId="4" fillId="0" borderId="0" xfId="0" applyFont="1" applyAlignment="1">
      <alignment horizontal="center"/>
    </xf>
    <xf numFmtId="0" fontId="19" fillId="0" borderId="129" xfId="5" applyFont="1" applyBorder="1" applyAlignment="1">
      <alignment vertical="center" wrapText="1"/>
    </xf>
    <xf numFmtId="0" fontId="0" fillId="0" borderId="130" xfId="0" applyBorder="1" applyAlignment="1">
      <alignment vertical="center" wrapText="1"/>
    </xf>
    <xf numFmtId="0" fontId="0" fillId="0" borderId="129" xfId="0" applyBorder="1" applyAlignment="1">
      <alignment vertical="center" wrapText="1"/>
    </xf>
    <xf numFmtId="49" fontId="0" fillId="0" borderId="2" xfId="0" applyNumberFormat="1" applyBorder="1" applyAlignment="1" applyProtection="1">
      <alignment vertical="top" wrapText="1"/>
      <protection locked="0"/>
    </xf>
    <xf numFmtId="0" fontId="0" fillId="18" borderId="0" xfId="0" applyFill="1"/>
    <xf numFmtId="0" fontId="0" fillId="4" borderId="0" xfId="0" applyFill="1"/>
    <xf numFmtId="0" fontId="0" fillId="2" borderId="0" xfId="0" applyFill="1" applyAlignment="1">
      <alignment horizontal="left"/>
    </xf>
    <xf numFmtId="0" fontId="0" fillId="0" borderId="134" xfId="0" applyBorder="1"/>
    <xf numFmtId="0" fontId="0" fillId="0" borderId="24" xfId="0" applyBorder="1"/>
    <xf numFmtId="0" fontId="3" fillId="2" borderId="0" xfId="0" applyFont="1" applyFill="1"/>
    <xf numFmtId="0" fontId="4" fillId="2" borderId="0" xfId="0" applyFont="1" applyFill="1"/>
    <xf numFmtId="0" fontId="39" fillId="0" borderId="0" xfId="0" applyFont="1"/>
    <xf numFmtId="0" fontId="38" fillId="0" borderId="0" xfId="0" applyFont="1"/>
    <xf numFmtId="0" fontId="4" fillId="0" borderId="0" xfId="0" applyFont="1" applyAlignment="1">
      <alignment horizontal="left"/>
    </xf>
    <xf numFmtId="0" fontId="3" fillId="2" borderId="12" xfId="0" applyFont="1" applyFill="1" applyBorder="1"/>
    <xf numFmtId="0" fontId="6" fillId="4" borderId="23" xfId="0" applyFont="1" applyFill="1" applyBorder="1" applyAlignment="1">
      <alignment horizontal="right"/>
    </xf>
    <xf numFmtId="0" fontId="6" fillId="4" borderId="9" xfId="0" applyFont="1" applyFill="1" applyBorder="1" applyAlignment="1">
      <alignment horizontal="right"/>
    </xf>
    <xf numFmtId="0" fontId="6" fillId="4" borderId="24" xfId="0" applyFont="1" applyFill="1" applyBorder="1" applyAlignment="1">
      <alignment horizontal="right"/>
    </xf>
    <xf numFmtId="0" fontId="10" fillId="2" borderId="73" xfId="0" applyFont="1" applyFill="1" applyBorder="1" applyAlignment="1">
      <alignment horizontal="center" wrapText="1"/>
    </xf>
    <xf numFmtId="0" fontId="10" fillId="2" borderId="96" xfId="0" applyFont="1" applyFill="1" applyBorder="1" applyAlignment="1">
      <alignment horizontal="center" wrapText="1"/>
    </xf>
    <xf numFmtId="0" fontId="10" fillId="2" borderId="35" xfId="0" applyFont="1" applyFill="1" applyBorder="1" applyAlignment="1">
      <alignment horizontal="center" wrapText="1"/>
    </xf>
    <xf numFmtId="0" fontId="10" fillId="2" borderId="59" xfId="0" applyFont="1" applyFill="1" applyBorder="1" applyAlignment="1">
      <alignment horizontal="center" wrapText="1"/>
    </xf>
    <xf numFmtId="0" fontId="10" fillId="2" borderId="53" xfId="0" applyFont="1" applyFill="1" applyBorder="1" applyAlignment="1">
      <alignment horizontal="center" wrapText="1"/>
    </xf>
    <xf numFmtId="0" fontId="6" fillId="4" borderId="23" xfId="0" applyFont="1" applyFill="1" applyBorder="1"/>
    <xf numFmtId="0" fontId="5" fillId="8" borderId="29" xfId="0" applyFont="1" applyFill="1" applyBorder="1" applyAlignment="1">
      <alignment wrapText="1"/>
    </xf>
    <xf numFmtId="0" fontId="5" fillId="8" borderId="1" xfId="0" applyFont="1" applyFill="1" applyBorder="1" applyAlignment="1">
      <alignment horizontal="center"/>
    </xf>
    <xf numFmtId="0" fontId="5" fillId="8" borderId="31" xfId="0" applyFont="1" applyFill="1" applyBorder="1" applyAlignment="1">
      <alignment horizontal="center"/>
    </xf>
    <xf numFmtId="0" fontId="5" fillId="8" borderId="33" xfId="0" applyFont="1" applyFill="1" applyBorder="1" applyAlignment="1">
      <alignment horizontal="center"/>
    </xf>
    <xf numFmtId="0" fontId="5" fillId="8" borderId="34" xfId="0" applyFont="1" applyFill="1" applyBorder="1" applyAlignment="1">
      <alignment wrapText="1"/>
    </xf>
    <xf numFmtId="0" fontId="10" fillId="2" borderId="59" xfId="0" applyFont="1" applyFill="1" applyBorder="1" applyAlignment="1">
      <alignment horizontal="center"/>
    </xf>
    <xf numFmtId="0" fontId="28" fillId="5" borderId="15" xfId="0" applyFont="1" applyFill="1" applyBorder="1" applyAlignment="1">
      <alignment horizontal="center" wrapText="1"/>
    </xf>
    <xf numFmtId="0" fontId="9" fillId="5" borderId="15" xfId="0" applyFont="1" applyFill="1" applyBorder="1" applyAlignment="1">
      <alignment horizontal="center" wrapText="1"/>
    </xf>
    <xf numFmtId="0" fontId="36" fillId="5" borderId="15" xfId="0" applyFont="1" applyFill="1" applyBorder="1" applyAlignment="1">
      <alignment horizontal="center" wrapText="1"/>
    </xf>
    <xf numFmtId="0" fontId="28" fillId="5" borderId="91" xfId="0" applyFont="1" applyFill="1" applyBorder="1" applyAlignment="1">
      <alignment horizontal="center" wrapText="1"/>
    </xf>
    <xf numFmtId="0" fontId="36" fillId="5" borderId="91" xfId="0" applyFont="1" applyFill="1" applyBorder="1" applyAlignment="1">
      <alignment horizontal="center" wrapText="1"/>
    </xf>
    <xf numFmtId="0" fontId="28" fillId="5" borderId="131" xfId="0" applyFont="1" applyFill="1" applyBorder="1" applyAlignment="1">
      <alignment horizontal="center" wrapText="1"/>
    </xf>
    <xf numFmtId="0" fontId="36" fillId="5" borderId="12" xfId="0" applyFont="1" applyFill="1" applyBorder="1" applyAlignment="1">
      <alignment horizontal="center" wrapText="1"/>
    </xf>
    <xf numFmtId="0" fontId="33" fillId="11" borderId="118" xfId="4" applyFont="1" applyFill="1" applyBorder="1" applyAlignment="1">
      <alignment horizontal="center" wrapText="1"/>
    </xf>
    <xf numFmtId="0" fontId="29" fillId="11" borderId="118" xfId="4" applyFont="1" applyFill="1" applyBorder="1" applyAlignment="1">
      <alignment horizontal="center" wrapText="1"/>
    </xf>
    <xf numFmtId="0" fontId="29" fillId="11" borderId="115" xfId="4" applyFont="1" applyFill="1" applyBorder="1" applyAlignment="1">
      <alignment horizontal="center" wrapText="1"/>
    </xf>
    <xf numFmtId="0" fontId="29" fillId="11" borderId="12" xfId="4" applyFont="1" applyFill="1" applyBorder="1" applyAlignment="1">
      <alignment horizontal="center" wrapText="1"/>
    </xf>
    <xf numFmtId="0" fontId="33" fillId="11" borderId="12" xfId="4" applyFont="1" applyFill="1" applyBorder="1" applyAlignment="1">
      <alignment horizontal="center" wrapText="1"/>
    </xf>
    <xf numFmtId="0" fontId="21" fillId="0" borderId="0" xfId="0" applyFont="1" applyAlignment="1">
      <alignment horizontal="center" vertical="top"/>
    </xf>
    <xf numFmtId="0" fontId="3" fillId="2" borderId="12" xfId="0" applyFont="1" applyFill="1" applyBorder="1" applyAlignment="1">
      <alignment horizontal="right"/>
    </xf>
    <xf numFmtId="0" fontId="22" fillId="0" borderId="0" xfId="0" applyFont="1" applyAlignment="1">
      <alignment horizontal="left" indent="1"/>
    </xf>
    <xf numFmtId="0" fontId="22" fillId="0" borderId="0" xfId="0" applyFont="1" applyAlignment="1">
      <alignment horizontal="left" vertical="top" indent="1"/>
    </xf>
    <xf numFmtId="0" fontId="0" fillId="0" borderId="12" xfId="0" applyBorder="1" applyAlignment="1">
      <alignment horizontal="center"/>
    </xf>
    <xf numFmtId="0" fontId="4" fillId="0" borderId="0" xfId="0" applyFont="1" applyAlignment="1">
      <alignment horizontal="center" vertical="center"/>
    </xf>
    <xf numFmtId="0" fontId="27" fillId="0" borderId="109" xfId="0" applyFont="1" applyBorder="1" applyAlignment="1">
      <alignment horizontal="center" vertical="center" wrapText="1"/>
    </xf>
    <xf numFmtId="0" fontId="9" fillId="0" borderId="27" xfId="0" applyFont="1" applyBorder="1" applyAlignment="1">
      <alignment horizontal="center" vertical="top" wrapText="1"/>
    </xf>
    <xf numFmtId="0" fontId="36" fillId="0" borderId="49" xfId="0" applyFont="1" applyBorder="1" applyAlignment="1">
      <alignment horizontal="right"/>
    </xf>
    <xf numFmtId="0" fontId="0" fillId="0" borderId="0" xfId="0" applyAlignment="1">
      <alignment horizontal="right"/>
    </xf>
    <xf numFmtId="0" fontId="43" fillId="0" borderId="0" xfId="0" applyFont="1"/>
    <xf numFmtId="0" fontId="42" fillId="0" borderId="0" xfId="0" applyFont="1"/>
    <xf numFmtId="0" fontId="44" fillId="0" borderId="0" xfId="0" applyFont="1"/>
    <xf numFmtId="0" fontId="45" fillId="0" borderId="0" xfId="0" applyFont="1"/>
    <xf numFmtId="0" fontId="42" fillId="20" borderId="0" xfId="0" applyFont="1" applyFill="1"/>
    <xf numFmtId="0" fontId="36" fillId="0" borderId="0" xfId="0" applyFont="1" applyAlignment="1">
      <alignment vertical="top" wrapText="1"/>
    </xf>
    <xf numFmtId="0" fontId="0" fillId="0" borderId="44" xfId="0" applyBorder="1"/>
    <xf numFmtId="0" fontId="0" fillId="22" borderId="133" xfId="0" applyFill="1" applyBorder="1"/>
    <xf numFmtId="0" fontId="0" fillId="22" borderId="0" xfId="0" applyFill="1"/>
    <xf numFmtId="0" fontId="0" fillId="22" borderId="0" xfId="0" applyFill="1" applyAlignment="1">
      <alignment horizontal="left"/>
    </xf>
    <xf numFmtId="0" fontId="3" fillId="2" borderId="0" xfId="0" applyFont="1" applyFill="1" applyAlignment="1">
      <alignment vertical="center"/>
    </xf>
    <xf numFmtId="0" fontId="21" fillId="0" borderId="44" xfId="0" applyFont="1" applyBorder="1" applyAlignment="1">
      <alignment horizontal="center" vertical="top"/>
    </xf>
    <xf numFmtId="0" fontId="21" fillId="0" borderId="91" xfId="0" applyFont="1" applyBorder="1" applyAlignment="1">
      <alignment horizontal="center"/>
    </xf>
    <xf numFmtId="0" fontId="21" fillId="0" borderId="0" xfId="0" applyFont="1"/>
    <xf numFmtId="0" fontId="21" fillId="0" borderId="24" xfId="0" applyFont="1" applyBorder="1"/>
    <xf numFmtId="0" fontId="21" fillId="0" borderId="91" xfId="0" applyFont="1" applyBorder="1" applyAlignment="1">
      <alignment horizontal="center" vertical="top"/>
    </xf>
    <xf numFmtId="0" fontId="23" fillId="23" borderId="47" xfId="0" applyFont="1" applyFill="1" applyBorder="1" applyAlignment="1">
      <alignment horizontal="center" vertical="top"/>
    </xf>
    <xf numFmtId="0" fontId="4" fillId="0" borderId="142" xfId="0" applyFont="1" applyBorder="1"/>
    <xf numFmtId="0" fontId="3" fillId="2" borderId="2" xfId="0" applyFont="1" applyFill="1" applyBorder="1" applyAlignment="1">
      <alignment horizontal="right"/>
    </xf>
    <xf numFmtId="0" fontId="3" fillId="2" borderId="2" xfId="0" applyFont="1" applyFill="1" applyBorder="1" applyAlignment="1">
      <alignment horizontal="right" wrapText="1"/>
    </xf>
    <xf numFmtId="0" fontId="26" fillId="0" borderId="0" xfId="0" applyFont="1"/>
    <xf numFmtId="0" fontId="0" fillId="0" borderId="0" xfId="0" applyAlignment="1">
      <alignment wrapText="1"/>
    </xf>
    <xf numFmtId="0" fontId="6" fillId="0" borderId="0" xfId="0" applyFont="1" applyAlignment="1">
      <alignment horizontal="left" vertical="center"/>
    </xf>
    <xf numFmtId="0" fontId="10" fillId="2" borderId="0" xfId="0" applyFont="1" applyFill="1" applyAlignment="1">
      <alignment horizontal="center" wrapText="1"/>
    </xf>
    <xf numFmtId="0" fontId="10" fillId="2" borderId="134" xfId="0" applyFont="1" applyFill="1" applyBorder="1" applyAlignment="1">
      <alignment horizontal="center" wrapText="1"/>
    </xf>
    <xf numFmtId="164" fontId="5" fillId="4" borderId="51" xfId="2" applyNumberFormat="1" applyFont="1" applyFill="1" applyBorder="1" applyAlignment="1">
      <alignment horizontal="center" wrapText="1"/>
    </xf>
    <xf numFmtId="164" fontId="5" fillId="4" borderId="52" xfId="2" applyNumberFormat="1" applyFont="1" applyFill="1" applyBorder="1" applyAlignment="1">
      <alignment horizontal="center" wrapText="1"/>
    </xf>
    <xf numFmtId="164" fontId="6" fillId="4" borderId="103" xfId="2" applyNumberFormat="1" applyFont="1" applyFill="1" applyBorder="1" applyAlignment="1">
      <alignment horizontal="center" wrapText="1"/>
    </xf>
    <xf numFmtId="164" fontId="5" fillId="4" borderId="54" xfId="2" applyNumberFormat="1" applyFont="1" applyFill="1" applyBorder="1" applyAlignment="1">
      <alignment horizontal="center" wrapText="1"/>
    </xf>
    <xf numFmtId="0" fontId="6" fillId="4" borderId="145" xfId="0" applyFont="1" applyFill="1" applyBorder="1" applyAlignment="1">
      <alignment horizontal="center" wrapText="1"/>
    </xf>
    <xf numFmtId="164" fontId="6" fillId="4" borderId="136" xfId="2" applyNumberFormat="1" applyFont="1" applyFill="1" applyBorder="1" applyAlignment="1">
      <alignment horizontal="center" wrapText="1"/>
    </xf>
    <xf numFmtId="0" fontId="0" fillId="7" borderId="12" xfId="0" applyFill="1" applyBorder="1" applyAlignment="1" applyProtection="1">
      <alignment horizontal="left" vertical="center"/>
      <protection locked="0"/>
    </xf>
    <xf numFmtId="0" fontId="0" fillId="7" borderId="22" xfId="0" applyFill="1" applyBorder="1" applyAlignment="1" applyProtection="1">
      <alignment horizontal="left" vertical="center"/>
      <protection locked="0"/>
    </xf>
    <xf numFmtId="0" fontId="0" fillId="7" borderId="91" xfId="0" applyFill="1" applyBorder="1" applyAlignment="1" applyProtection="1">
      <alignment horizontal="left" vertical="center" wrapText="1"/>
      <protection locked="0"/>
    </xf>
    <xf numFmtId="0" fontId="4" fillId="19" borderId="97" xfId="0" applyFont="1" applyFill="1" applyBorder="1"/>
    <xf numFmtId="0" fontId="0" fillId="24" borderId="99" xfId="0" applyFill="1" applyBorder="1"/>
    <xf numFmtId="0" fontId="0" fillId="24" borderId="108" xfId="0" applyFill="1" applyBorder="1"/>
    <xf numFmtId="0" fontId="0" fillId="24" borderId="105" xfId="0" applyFill="1" applyBorder="1"/>
    <xf numFmtId="0" fontId="36" fillId="0" borderId="146" xfId="0" applyFont="1" applyBorder="1" applyAlignment="1">
      <alignment horizontal="right"/>
    </xf>
    <xf numFmtId="0" fontId="0" fillId="21" borderId="99" xfId="0" applyFill="1" applyBorder="1"/>
    <xf numFmtId="0" fontId="0" fillId="21" borderId="108" xfId="0" applyFill="1" applyBorder="1"/>
    <xf numFmtId="0" fontId="0" fillId="21" borderId="105" xfId="0" applyFill="1" applyBorder="1"/>
    <xf numFmtId="0" fontId="43" fillId="19" borderId="97" xfId="0" applyFont="1" applyFill="1" applyBorder="1" applyAlignment="1">
      <alignment wrapText="1"/>
    </xf>
    <xf numFmtId="0" fontId="43" fillId="19" borderId="97" xfId="0" applyFont="1" applyFill="1" applyBorder="1" applyAlignment="1">
      <alignment vertical="top" wrapText="1"/>
    </xf>
    <xf numFmtId="0" fontId="0" fillId="21" borderId="97" xfId="0" applyFill="1" applyBorder="1"/>
    <xf numFmtId="0" fontId="36" fillId="0" borderId="0" xfId="0" applyFont="1" applyAlignment="1">
      <alignment wrapText="1"/>
    </xf>
    <xf numFmtId="0" fontId="40" fillId="0" borderId="0" xfId="0" applyFont="1" applyAlignment="1">
      <alignment wrapText="1"/>
    </xf>
    <xf numFmtId="0" fontId="49" fillId="8" borderId="97" xfId="0" applyFont="1" applyFill="1" applyBorder="1"/>
    <xf numFmtId="0" fontId="41" fillId="19" borderId="97" xfId="0" applyFont="1" applyFill="1" applyBorder="1" applyAlignment="1">
      <alignment wrapText="1"/>
    </xf>
    <xf numFmtId="0" fontId="19" fillId="0" borderId="0" xfId="4" applyFont="1" applyAlignment="1">
      <alignment horizontal="left" vertical="top"/>
    </xf>
    <xf numFmtId="0" fontId="48" fillId="0" borderId="0" xfId="4" applyFont="1" applyAlignment="1">
      <alignment horizontal="left" vertical="top"/>
    </xf>
    <xf numFmtId="0" fontId="9" fillId="0" borderId="101" xfId="0" applyFont="1" applyBorder="1" applyAlignment="1">
      <alignment horizontal="center" wrapText="1"/>
    </xf>
    <xf numFmtId="0" fontId="9" fillId="0" borderId="104" xfId="0" applyFont="1" applyBorder="1" applyAlignment="1">
      <alignment horizontal="center" wrapText="1"/>
    </xf>
    <xf numFmtId="1" fontId="6" fillId="4" borderId="100" xfId="0" applyNumberFormat="1" applyFont="1" applyFill="1" applyBorder="1" applyAlignment="1">
      <alignment horizontal="center" vertical="top" wrapText="1"/>
    </xf>
    <xf numFmtId="0" fontId="6" fillId="4" borderId="100" xfId="0" applyFont="1" applyFill="1" applyBorder="1" applyAlignment="1">
      <alignment horizontal="center" vertical="top" wrapText="1"/>
    </xf>
    <xf numFmtId="0" fontId="6" fillId="4" borderId="104" xfId="0" applyFont="1" applyFill="1" applyBorder="1" applyAlignment="1">
      <alignment horizontal="center" vertical="top" wrapText="1"/>
    </xf>
    <xf numFmtId="0" fontId="6" fillId="16" borderId="105" xfId="0" applyFont="1" applyFill="1" applyBorder="1" applyAlignment="1">
      <alignment horizontal="center" vertical="top" wrapText="1"/>
    </xf>
    <xf numFmtId="0" fontId="5" fillId="4" borderId="110" xfId="0" applyFont="1" applyFill="1" applyBorder="1" applyAlignment="1">
      <alignment horizontal="center" vertical="top" wrapText="1"/>
    </xf>
    <xf numFmtId="0" fontId="5" fillId="4" borderId="108" xfId="0" applyFont="1" applyFill="1" applyBorder="1" applyAlignment="1">
      <alignment horizontal="center" vertical="top" wrapText="1"/>
    </xf>
    <xf numFmtId="0" fontId="5" fillId="4" borderId="105" xfId="0" applyFont="1" applyFill="1" applyBorder="1" applyAlignment="1">
      <alignment horizontal="center" vertical="top" wrapText="1"/>
    </xf>
    <xf numFmtId="0" fontId="9" fillId="0" borderId="97" xfId="0" applyFont="1" applyBorder="1" applyAlignment="1">
      <alignment horizontal="center" wrapText="1"/>
    </xf>
    <xf numFmtId="0" fontId="53" fillId="0" borderId="0" xfId="0" applyFont="1" applyAlignment="1">
      <alignment horizontal="center"/>
    </xf>
    <xf numFmtId="0" fontId="14" fillId="0" borderId="0" xfId="0" applyFont="1"/>
    <xf numFmtId="0" fontId="52" fillId="0" borderId="0" xfId="0" applyFont="1" applyAlignment="1">
      <alignment vertical="center"/>
    </xf>
    <xf numFmtId="0" fontId="54" fillId="0" borderId="0" xfId="0" applyFont="1" applyAlignment="1">
      <alignment wrapText="1"/>
    </xf>
    <xf numFmtId="0" fontId="54" fillId="0" borderId="0" xfId="0" applyFont="1" applyAlignment="1">
      <alignment vertical="center" wrapText="1"/>
    </xf>
    <xf numFmtId="0" fontId="19" fillId="0" borderId="0" xfId="0" applyFont="1" applyAlignment="1" applyProtection="1">
      <alignment horizontal="center" vertical="top" wrapText="1"/>
      <protection locked="0"/>
    </xf>
    <xf numFmtId="0" fontId="0" fillId="0" borderId="20" xfId="0" applyBorder="1"/>
    <xf numFmtId="0" fontId="36" fillId="0" borderId="128" xfId="0" applyFont="1" applyBorder="1"/>
    <xf numFmtId="0" fontId="36" fillId="0" borderId="151" xfId="0" applyFont="1" applyBorder="1" applyAlignment="1">
      <alignment wrapText="1"/>
    </xf>
    <xf numFmtId="0" fontId="36" fillId="0" borderId="134" xfId="0" applyFont="1" applyBorder="1"/>
    <xf numFmtId="0" fontId="36" fillId="0" borderId="154" xfId="0" applyFont="1" applyBorder="1" applyAlignment="1">
      <alignment wrapText="1"/>
    </xf>
    <xf numFmtId="0" fontId="36" fillId="0" borderId="157" xfId="0" applyFont="1" applyBorder="1"/>
    <xf numFmtId="49" fontId="33" fillId="0" borderId="160" xfId="0" applyNumberFormat="1" applyFont="1" applyBorder="1" applyAlignment="1">
      <alignment horizontal="center"/>
    </xf>
    <xf numFmtId="49" fontId="33" fillId="0" borderId="161" xfId="0" applyNumberFormat="1" applyFont="1" applyBorder="1" applyAlignment="1">
      <alignment horizontal="center"/>
    </xf>
    <xf numFmtId="49" fontId="33" fillId="0" borderId="50" xfId="0" applyNumberFormat="1" applyFont="1" applyBorder="1" applyAlignment="1">
      <alignment horizontal="center"/>
    </xf>
    <xf numFmtId="49" fontId="33" fillId="0" borderId="162" xfId="0" applyNumberFormat="1" applyFont="1" applyBorder="1" applyAlignment="1">
      <alignment horizontal="center"/>
    </xf>
    <xf numFmtId="0" fontId="56" fillId="0" borderId="163" xfId="0" applyFont="1" applyBorder="1" applyAlignment="1">
      <alignment horizontal="center" wrapText="1"/>
    </xf>
    <xf numFmtId="0" fontId="56" fillId="0" borderId="22" xfId="0" applyFont="1" applyBorder="1" applyAlignment="1">
      <alignment horizontal="center" wrapText="1"/>
    </xf>
    <xf numFmtId="0" fontId="33" fillId="0" borderId="3" xfId="0" applyFont="1" applyBorder="1" applyAlignment="1">
      <alignment horizontal="center" wrapText="1"/>
    </xf>
    <xf numFmtId="49" fontId="56" fillId="0" borderId="22" xfId="0" applyNumberFormat="1" applyFont="1" applyBorder="1" applyAlignment="1">
      <alignment horizontal="center" wrapText="1"/>
    </xf>
    <xf numFmtId="0" fontId="56" fillId="0" borderId="164" xfId="0" applyFont="1" applyBorder="1" applyAlignment="1">
      <alignment horizontal="center" wrapText="1"/>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0" fillId="0" borderId="3" xfId="0" applyFont="1" applyBorder="1" applyAlignment="1" applyProtection="1">
      <alignment horizontal="left" vertical="center" wrapText="1"/>
      <protection locked="0"/>
    </xf>
    <xf numFmtId="165" fontId="19" fillId="0" borderId="12" xfId="3" applyNumberFormat="1" applyFont="1" applyBorder="1" applyProtection="1">
      <protection locked="0"/>
    </xf>
    <xf numFmtId="9" fontId="19" fillId="0" borderId="13" xfId="2" applyFont="1" applyBorder="1" applyProtection="1">
      <protection locked="0"/>
    </xf>
    <xf numFmtId="165" fontId="33" fillId="0" borderId="18" xfId="3" applyNumberFormat="1" applyFont="1" applyBorder="1" applyAlignment="1" applyProtection="1">
      <alignment horizontal="left"/>
    </xf>
    <xf numFmtId="0" fontId="57" fillId="0" borderId="20" xfId="0" applyFont="1" applyBorder="1"/>
    <xf numFmtId="0" fontId="57" fillId="0" borderId="128" xfId="0" applyFont="1" applyBorder="1"/>
    <xf numFmtId="49" fontId="57" fillId="0" borderId="0" xfId="0" applyNumberFormat="1" applyFont="1"/>
    <xf numFmtId="49" fontId="57" fillId="0" borderId="134" xfId="0" applyNumberFormat="1" applyFont="1" applyBorder="1"/>
    <xf numFmtId="0" fontId="35" fillId="0" borderId="0" xfId="0" applyFont="1" applyAlignment="1">
      <alignment vertical="center" wrapText="1"/>
    </xf>
    <xf numFmtId="0" fontId="35" fillId="0" borderId="134" xfId="0" applyFont="1" applyBorder="1" applyAlignment="1">
      <alignment vertical="center" wrapText="1"/>
    </xf>
    <xf numFmtId="49" fontId="33" fillId="0" borderId="83" xfId="0" applyNumberFormat="1" applyFont="1" applyBorder="1" applyAlignment="1">
      <alignment horizontal="center" vertical="center"/>
    </xf>
    <xf numFmtId="0" fontId="33" fillId="0" borderId="54" xfId="0" applyFont="1" applyBorder="1" applyAlignment="1">
      <alignment horizontal="center" vertical="center"/>
    </xf>
    <xf numFmtId="0" fontId="60" fillId="2" borderId="0" xfId="0" applyFont="1" applyFill="1" applyProtection="1">
      <protection locked="0"/>
    </xf>
    <xf numFmtId="0" fontId="60" fillId="2" borderId="167" xfId="0" applyFont="1" applyFill="1" applyBorder="1" applyProtection="1">
      <protection locked="0"/>
    </xf>
    <xf numFmtId="0" fontId="28" fillId="7" borderId="166" xfId="7" applyFont="1" applyFill="1" applyAlignment="1" applyProtection="1">
      <alignment horizontal="center" wrapText="1"/>
      <protection locked="0"/>
    </xf>
    <xf numFmtId="0" fontId="0" fillId="7" borderId="168" xfId="0" applyFill="1" applyBorder="1" applyAlignment="1" applyProtection="1">
      <alignment horizontal="center" vertical="center" wrapText="1"/>
      <protection locked="0"/>
    </xf>
    <xf numFmtId="0" fontId="0" fillId="18" borderId="80" xfId="0" applyFill="1" applyBorder="1" applyAlignment="1" applyProtection="1">
      <alignment wrapText="1"/>
      <protection locked="0"/>
    </xf>
    <xf numFmtId="0" fontId="0" fillId="26" borderId="80" xfId="0" applyFill="1" applyBorder="1" applyAlignment="1" applyProtection="1">
      <alignment horizontal="center" vertical="center" wrapText="1"/>
      <protection locked="0"/>
    </xf>
    <xf numFmtId="0" fontId="0" fillId="26" borderId="80" xfId="0" applyFill="1" applyBorder="1" applyAlignment="1" applyProtection="1">
      <alignment vertical="center" wrapText="1"/>
      <protection locked="0"/>
    </xf>
    <xf numFmtId="0" fontId="0" fillId="7" borderId="80" xfId="0" applyFill="1" applyBorder="1" applyAlignment="1" applyProtection="1">
      <alignment horizontal="center" vertical="center" wrapText="1"/>
      <protection locked="0"/>
    </xf>
    <xf numFmtId="0" fontId="48" fillId="26" borderId="80" xfId="0" applyFont="1" applyFill="1" applyBorder="1" applyAlignment="1" applyProtection="1">
      <alignment vertical="center" wrapText="1"/>
      <protection locked="0"/>
    </xf>
    <xf numFmtId="0" fontId="48" fillId="7" borderId="80" xfId="0" applyFont="1" applyFill="1" applyBorder="1" applyAlignment="1" applyProtection="1">
      <alignment horizontal="center" vertical="center" wrapText="1"/>
      <protection locked="0"/>
    </xf>
    <xf numFmtId="0" fontId="1" fillId="21" borderId="99" xfId="0" applyFont="1" applyFill="1" applyBorder="1"/>
    <xf numFmtId="0" fontId="36" fillId="5" borderId="169" xfId="0" applyFont="1" applyFill="1" applyBorder="1" applyAlignment="1">
      <alignment horizontal="center" wrapText="1"/>
    </xf>
    <xf numFmtId="0" fontId="0" fillId="19" borderId="99" xfId="0" applyFill="1" applyBorder="1"/>
    <xf numFmtId="0" fontId="5" fillId="24" borderId="133" xfId="0" applyFont="1" applyFill="1" applyBorder="1" applyAlignment="1">
      <alignment horizontal="left" wrapText="1"/>
    </xf>
    <xf numFmtId="0" fontId="5" fillId="24" borderId="0" xfId="0" applyFont="1" applyFill="1" applyAlignment="1">
      <alignment horizontal="left" wrapText="1"/>
    </xf>
    <xf numFmtId="0" fontId="5" fillId="24" borderId="134" xfId="0" applyFont="1" applyFill="1" applyBorder="1" applyAlignment="1">
      <alignment horizontal="left" wrapText="1"/>
    </xf>
    <xf numFmtId="0" fontId="5" fillId="24" borderId="9" xfId="0" applyFont="1" applyFill="1" applyBorder="1" applyAlignment="1">
      <alignment horizontal="left" wrapText="1"/>
    </xf>
    <xf numFmtId="0" fontId="5" fillId="24" borderId="24" xfId="0" applyFont="1" applyFill="1" applyBorder="1" applyAlignment="1">
      <alignment horizontal="left" wrapText="1"/>
    </xf>
    <xf numFmtId="0" fontId="5" fillId="24" borderId="136" xfId="0" applyFont="1" applyFill="1" applyBorder="1" applyAlignment="1">
      <alignment horizontal="left" wrapText="1"/>
    </xf>
    <xf numFmtId="0" fontId="5" fillId="0" borderId="0" xfId="0" applyFont="1" applyAlignment="1">
      <alignment horizontal="left" wrapText="1"/>
    </xf>
    <xf numFmtId="0" fontId="5" fillId="0" borderId="0" xfId="0" applyFont="1" applyAlignment="1" applyProtection="1">
      <alignment horizontal="center" vertical="center" wrapText="1"/>
      <protection locked="0"/>
    </xf>
    <xf numFmtId="0" fontId="5" fillId="24" borderId="5" xfId="0" applyFont="1" applyFill="1" applyBorder="1" applyAlignment="1">
      <alignment horizontal="left" wrapText="1"/>
    </xf>
    <xf numFmtId="0" fontId="5" fillId="24" borderId="20" xfId="0" applyFont="1" applyFill="1" applyBorder="1" applyAlignment="1">
      <alignment horizontal="left" wrapText="1"/>
    </xf>
    <xf numFmtId="0" fontId="5" fillId="24" borderId="128" xfId="0" applyFont="1" applyFill="1" applyBorder="1" applyAlignment="1">
      <alignment horizontal="left" wrapText="1"/>
    </xf>
    <xf numFmtId="9" fontId="33" fillId="28" borderId="19" xfId="2" applyFont="1" applyFill="1" applyBorder="1" applyAlignment="1" applyProtection="1">
      <alignment horizontal="left"/>
    </xf>
    <xf numFmtId="0" fontId="0" fillId="14" borderId="43" xfId="0" applyFill="1" applyBorder="1" applyAlignment="1">
      <alignment horizontal="center"/>
    </xf>
    <xf numFmtId="0" fontId="30" fillId="0" borderId="0" xfId="0" applyFont="1" applyAlignment="1">
      <alignment horizontal="center" vertical="center"/>
    </xf>
    <xf numFmtId="0" fontId="34" fillId="12" borderId="44" xfId="4" applyFont="1" applyFill="1" applyBorder="1" applyAlignment="1">
      <alignment horizontal="center" vertical="top" wrapText="1"/>
    </xf>
    <xf numFmtId="0" fontId="34" fillId="12" borderId="12" xfId="4" applyFont="1" applyFill="1" applyBorder="1" applyAlignment="1">
      <alignment horizontal="center" vertical="top" wrapText="1"/>
    </xf>
    <xf numFmtId="0" fontId="50" fillId="8" borderId="23" xfId="0" applyFont="1" applyFill="1" applyBorder="1" applyAlignment="1">
      <alignment horizontal="centerContinuous"/>
    </xf>
    <xf numFmtId="0" fontId="51" fillId="8" borderId="102" xfId="0" applyFont="1" applyFill="1" applyBorder="1" applyAlignment="1">
      <alignment horizontal="centerContinuous"/>
    </xf>
    <xf numFmtId="0" fontId="51" fillId="8" borderId="103" xfId="0" applyFont="1" applyFill="1" applyBorder="1" applyAlignment="1">
      <alignment horizontal="centerContinuous"/>
    </xf>
    <xf numFmtId="0" fontId="12" fillId="6" borderId="23" xfId="0" applyFont="1" applyFill="1" applyBorder="1" applyAlignment="1">
      <alignment horizontal="centerContinuous" vertical="center"/>
    </xf>
    <xf numFmtId="0" fontId="12" fillId="6" borderId="102" xfId="0" applyFont="1" applyFill="1" applyBorder="1" applyAlignment="1">
      <alignment horizontal="centerContinuous" vertical="center"/>
    </xf>
    <xf numFmtId="0" fontId="12" fillId="6" borderId="103" xfId="0" applyFont="1" applyFill="1" applyBorder="1" applyAlignment="1">
      <alignment horizontal="centerContinuous" vertical="center"/>
    </xf>
    <xf numFmtId="0" fontId="0" fillId="0" borderId="143" xfId="0" applyBorder="1" applyAlignment="1">
      <alignment vertical="top"/>
    </xf>
    <xf numFmtId="0" fontId="0" fillId="0" borderId="45" xfId="0" applyBorder="1" applyAlignment="1">
      <alignment horizontal="left" vertical="top"/>
    </xf>
    <xf numFmtId="0" fontId="27" fillId="0" borderId="35" xfId="0" applyFont="1" applyBorder="1" applyAlignment="1">
      <alignment horizontal="centerContinuous" wrapText="1"/>
    </xf>
    <xf numFmtId="0" fontId="27" fillId="0" borderId="137" xfId="0" applyFont="1" applyBorder="1" applyAlignment="1">
      <alignment horizontal="centerContinuous" wrapText="1"/>
    </xf>
    <xf numFmtId="0" fontId="27" fillId="0" borderId="36" xfId="0" applyFont="1" applyBorder="1" applyAlignment="1">
      <alignment horizontal="centerContinuous" wrapText="1"/>
    </xf>
    <xf numFmtId="0" fontId="27" fillId="0" borderId="102" xfId="0" applyFont="1" applyBorder="1" applyAlignment="1">
      <alignment horizontal="centerContinuous" wrapText="1"/>
    </xf>
    <xf numFmtId="0" fontId="47" fillId="0" borderId="135" xfId="0" applyFont="1" applyBorder="1"/>
    <xf numFmtId="0" fontId="47" fillId="0" borderId="20" xfId="0" applyFont="1" applyBorder="1"/>
    <xf numFmtId="0" fontId="47" fillId="0" borderId="128" xfId="0" applyFont="1" applyBorder="1"/>
    <xf numFmtId="0" fontId="5" fillId="0" borderId="163"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29" borderId="163" xfId="0" applyFont="1" applyFill="1" applyBorder="1" applyAlignment="1">
      <alignment horizontal="center" vertical="center" wrapText="1"/>
    </xf>
    <xf numFmtId="0" fontId="5" fillId="29" borderId="22" xfId="0" applyFont="1" applyFill="1" applyBorder="1" applyAlignment="1">
      <alignment horizontal="center" vertical="center" wrapText="1"/>
    </xf>
    <xf numFmtId="164" fontId="5" fillId="4" borderId="13" xfId="2" applyNumberFormat="1" applyFont="1" applyFill="1" applyBorder="1" applyAlignment="1" applyProtection="1">
      <alignment horizontal="center" vertical="center" wrapText="1"/>
    </xf>
    <xf numFmtId="0" fontId="5" fillId="29" borderId="14" xfId="0" applyFont="1" applyFill="1" applyBorder="1" applyAlignment="1">
      <alignment horizontal="center" vertical="center" wrapText="1"/>
    </xf>
    <xf numFmtId="0" fontId="5" fillId="29" borderId="15" xfId="0" applyFont="1" applyFill="1" applyBorder="1" applyAlignment="1">
      <alignment horizontal="center" vertical="center" wrapText="1"/>
    </xf>
    <xf numFmtId="0" fontId="5" fillId="29" borderId="11" xfId="0" applyFont="1" applyFill="1" applyBorder="1" applyAlignment="1">
      <alignment horizontal="center" vertical="center" wrapText="1"/>
    </xf>
    <xf numFmtId="0" fontId="5" fillId="29" borderId="12" xfId="0" applyFont="1" applyFill="1" applyBorder="1" applyAlignment="1">
      <alignment horizontal="center" vertical="center" wrapText="1"/>
    </xf>
    <xf numFmtId="0" fontId="4" fillId="7" borderId="12" xfId="0" applyFont="1" applyFill="1" applyBorder="1" applyProtection="1">
      <protection locked="0"/>
    </xf>
    <xf numFmtId="0" fontId="5" fillId="4" borderId="170" xfId="0" applyFont="1" applyFill="1" applyBorder="1" applyAlignment="1">
      <alignment horizontal="center"/>
    </xf>
    <xf numFmtId="0" fontId="5" fillId="4" borderId="171" xfId="0" applyFont="1" applyFill="1" applyBorder="1" applyAlignment="1">
      <alignment horizontal="center"/>
    </xf>
    <xf numFmtId="0" fontId="5" fillId="4" borderId="172" xfId="0" applyFont="1" applyFill="1" applyBorder="1" applyAlignment="1">
      <alignment wrapText="1"/>
    </xf>
    <xf numFmtId="0" fontId="5" fillId="4" borderId="106" xfId="0" applyFont="1" applyFill="1" applyBorder="1" applyAlignment="1">
      <alignment wrapText="1"/>
    </xf>
    <xf numFmtId="0" fontId="5" fillId="4" borderId="173" xfId="0" applyFont="1" applyFill="1" applyBorder="1" applyAlignment="1">
      <alignment wrapText="1"/>
    </xf>
    <xf numFmtId="0" fontId="5" fillId="4" borderId="107" xfId="0" applyFont="1" applyFill="1" applyBorder="1" applyAlignment="1">
      <alignment wrapText="1"/>
    </xf>
    <xf numFmtId="0" fontId="5" fillId="4" borderId="174" xfId="0" applyFont="1" applyFill="1" applyBorder="1" applyAlignment="1">
      <alignment horizontal="center"/>
    </xf>
    <xf numFmtId="0" fontId="5" fillId="4" borderId="113" xfId="0" applyFont="1" applyFill="1" applyBorder="1" applyAlignment="1">
      <alignment wrapText="1"/>
    </xf>
    <xf numFmtId="0" fontId="6" fillId="4" borderId="97" xfId="0" applyFont="1" applyFill="1" applyBorder="1" applyAlignment="1">
      <alignment horizontal="right"/>
    </xf>
    <xf numFmtId="0" fontId="10" fillId="2" borderId="60" xfId="0" applyFont="1" applyFill="1" applyBorder="1" applyAlignment="1">
      <alignment horizontal="center" wrapText="1"/>
    </xf>
    <xf numFmtId="0" fontId="10" fillId="2" borderId="175" xfId="0" applyFont="1" applyFill="1" applyBorder="1" applyAlignment="1">
      <alignment horizontal="center" vertical="center" wrapText="1"/>
    </xf>
    <xf numFmtId="0" fontId="10" fillId="2" borderId="97" xfId="0" applyFont="1" applyFill="1" applyBorder="1" applyAlignment="1">
      <alignment horizontal="center" wrapText="1"/>
    </xf>
    <xf numFmtId="0" fontId="5" fillId="4" borderId="84" xfId="0" applyFont="1" applyFill="1" applyBorder="1" applyAlignment="1">
      <alignment horizontal="center"/>
    </xf>
    <xf numFmtId="0" fontId="5" fillId="4" borderId="83" xfId="0" applyFont="1" applyFill="1" applyBorder="1" applyAlignment="1">
      <alignment horizontal="center"/>
    </xf>
    <xf numFmtId="0" fontId="6" fillId="4" borderId="24" xfId="0" applyFont="1" applyFill="1" applyBorder="1" applyAlignment="1">
      <alignment horizontal="center" wrapText="1"/>
    </xf>
    <xf numFmtId="0" fontId="5" fillId="0" borderId="172" xfId="0" applyFont="1" applyBorder="1" applyAlignment="1" applyProtection="1">
      <alignment horizontal="center" wrapText="1"/>
      <protection locked="0"/>
    </xf>
    <xf numFmtId="0" fontId="5" fillId="0" borderId="107" xfId="0" applyFont="1" applyBorder="1" applyAlignment="1" applyProtection="1">
      <alignment horizontal="center" wrapText="1"/>
      <protection locked="0"/>
    </xf>
    <xf numFmtId="0" fontId="5" fillId="0" borderId="106" xfId="0" applyFont="1" applyBorder="1" applyAlignment="1" applyProtection="1">
      <alignment horizontal="center" wrapText="1"/>
      <protection locked="0"/>
    </xf>
    <xf numFmtId="0" fontId="5" fillId="4" borderId="82" xfId="0" applyFont="1" applyFill="1" applyBorder="1" applyAlignment="1">
      <alignment horizontal="center"/>
    </xf>
    <xf numFmtId="0" fontId="5" fillId="4" borderId="81" xfId="0" applyFont="1" applyFill="1" applyBorder="1" applyAlignment="1">
      <alignment horizontal="center"/>
    </xf>
    <xf numFmtId="164" fontId="5" fillId="4" borderId="50" xfId="2" applyNumberFormat="1" applyFont="1" applyFill="1" applyBorder="1" applyAlignment="1">
      <alignment horizontal="center" wrapText="1"/>
    </xf>
    <xf numFmtId="164" fontId="5" fillId="4" borderId="3" xfId="2" applyNumberFormat="1" applyFont="1" applyFill="1" applyBorder="1" applyAlignment="1">
      <alignment horizontal="center" wrapText="1"/>
    </xf>
    <xf numFmtId="0" fontId="5" fillId="0" borderId="81" xfId="0" applyFont="1" applyBorder="1" applyAlignment="1" applyProtection="1">
      <alignment horizontal="center" wrapText="1"/>
      <protection locked="0"/>
    </xf>
    <xf numFmtId="0" fontId="5" fillId="0" borderId="82" xfId="0" applyFont="1" applyBorder="1" applyAlignment="1" applyProtection="1">
      <alignment horizontal="center" wrapText="1"/>
      <protection locked="0"/>
    </xf>
    <xf numFmtId="0" fontId="5" fillId="0" borderId="83" xfId="0" applyFont="1" applyBorder="1" applyAlignment="1" applyProtection="1">
      <alignment horizontal="center" wrapText="1"/>
      <protection locked="0"/>
    </xf>
    <xf numFmtId="0" fontId="6" fillId="4" borderId="176" xfId="0" applyFont="1" applyFill="1" applyBorder="1" applyAlignment="1">
      <alignment horizontal="center" wrapText="1"/>
    </xf>
    <xf numFmtId="164" fontId="5" fillId="4" borderId="172" xfId="2" applyNumberFormat="1" applyFont="1" applyFill="1" applyBorder="1" applyAlignment="1">
      <alignment horizontal="center" wrapText="1"/>
    </xf>
    <xf numFmtId="164" fontId="5" fillId="4" borderId="106" xfId="2" applyNumberFormat="1" applyFont="1" applyFill="1" applyBorder="1" applyAlignment="1">
      <alignment horizontal="center" wrapText="1"/>
    </xf>
    <xf numFmtId="164" fontId="6" fillId="4" borderId="105" xfId="2" applyNumberFormat="1" applyFont="1" applyFill="1" applyBorder="1" applyAlignment="1">
      <alignment horizontal="center" wrapText="1"/>
    </xf>
    <xf numFmtId="164" fontId="5" fillId="4" borderId="107" xfId="2" applyNumberFormat="1" applyFont="1" applyFill="1" applyBorder="1" applyAlignment="1">
      <alignment horizontal="center" wrapText="1"/>
    </xf>
    <xf numFmtId="0" fontId="10" fillId="2" borderId="35" xfId="0" applyFont="1" applyFill="1" applyBorder="1" applyAlignment="1">
      <alignment horizontal="center"/>
    </xf>
    <xf numFmtId="0" fontId="5" fillId="7" borderId="177" xfId="0" applyFont="1" applyFill="1" applyBorder="1" applyAlignment="1" applyProtection="1">
      <alignment horizontal="center" vertical="top" wrapText="1"/>
      <protection locked="0"/>
    </xf>
    <xf numFmtId="0" fontId="5" fillId="7" borderId="178" xfId="0" applyFont="1" applyFill="1" applyBorder="1" applyAlignment="1" applyProtection="1">
      <alignment horizontal="center" vertical="top" wrapText="1"/>
      <protection locked="0"/>
    </xf>
    <xf numFmtId="3" fontId="5" fillId="7" borderId="178" xfId="0" applyNumberFormat="1" applyFont="1" applyFill="1" applyBorder="1" applyAlignment="1" applyProtection="1">
      <alignment horizontal="center" vertical="top" wrapText="1"/>
      <protection locked="0"/>
    </xf>
    <xf numFmtId="0" fontId="5" fillId="7" borderId="179" xfId="0" applyFont="1" applyFill="1" applyBorder="1" applyAlignment="1" applyProtection="1">
      <alignment horizontal="center" vertical="top" wrapText="1"/>
      <protection locked="0"/>
    </xf>
    <xf numFmtId="0" fontId="5" fillId="8" borderId="81" xfId="0" applyFont="1" applyFill="1" applyBorder="1" applyAlignment="1">
      <alignment wrapText="1"/>
    </xf>
    <xf numFmtId="0" fontId="5" fillId="8" borderId="182" xfId="0" applyFont="1" applyFill="1" applyBorder="1" applyAlignment="1">
      <alignment horizontal="center"/>
    </xf>
    <xf numFmtId="0" fontId="5" fillId="8" borderId="82" xfId="0" applyFont="1" applyFill="1" applyBorder="1" applyAlignment="1">
      <alignment wrapText="1"/>
    </xf>
    <xf numFmtId="0" fontId="5" fillId="8" borderId="183" xfId="0" applyFont="1" applyFill="1" applyBorder="1" applyAlignment="1">
      <alignment horizontal="center"/>
    </xf>
    <xf numFmtId="0" fontId="5" fillId="8" borderId="184" xfId="0" applyFont="1" applyFill="1" applyBorder="1" applyAlignment="1">
      <alignment horizontal="center"/>
    </xf>
    <xf numFmtId="0" fontId="5" fillId="8" borderId="84" xfId="0" applyFont="1" applyFill="1" applyBorder="1" applyAlignment="1">
      <alignment wrapText="1"/>
    </xf>
    <xf numFmtId="0" fontId="5" fillId="8" borderId="17" xfId="0" applyFont="1" applyFill="1" applyBorder="1" applyAlignment="1">
      <alignment wrapText="1"/>
    </xf>
    <xf numFmtId="0" fontId="5" fillId="8" borderId="19" xfId="0" applyFont="1" applyFill="1" applyBorder="1" applyAlignment="1">
      <alignment horizontal="center"/>
    </xf>
    <xf numFmtId="0" fontId="6" fillId="17" borderId="185" xfId="0" applyFont="1" applyFill="1" applyBorder="1" applyAlignment="1">
      <alignment horizontal="center" vertical="top" wrapText="1"/>
    </xf>
    <xf numFmtId="0" fontId="6" fillId="16" borderId="136" xfId="0" applyFont="1" applyFill="1" applyBorder="1" applyAlignment="1">
      <alignment horizontal="center" vertical="top" wrapText="1"/>
    </xf>
    <xf numFmtId="0" fontId="6" fillId="16" borderId="24" xfId="0" applyFont="1" applyFill="1" applyBorder="1" applyAlignment="1">
      <alignment horizontal="center" vertical="top" wrapText="1"/>
    </xf>
    <xf numFmtId="1" fontId="6" fillId="16" borderId="105" xfId="0" applyNumberFormat="1" applyFont="1" applyFill="1" applyBorder="1" applyAlignment="1">
      <alignment horizontal="center" vertical="top" wrapText="1"/>
    </xf>
    <xf numFmtId="0" fontId="5" fillId="7" borderId="2" xfId="0" applyFont="1" applyFill="1" applyBorder="1" applyAlignment="1" applyProtection="1">
      <alignment horizontal="center" vertical="top" wrapText="1"/>
      <protection locked="0"/>
    </xf>
    <xf numFmtId="0" fontId="5" fillId="7" borderId="186" xfId="0" applyFont="1" applyFill="1" applyBorder="1" applyAlignment="1" applyProtection="1">
      <alignment horizontal="center" vertical="top" wrapText="1"/>
      <protection locked="0"/>
    </xf>
    <xf numFmtId="0" fontId="5" fillId="7" borderId="187" xfId="0" applyFont="1" applyFill="1" applyBorder="1" applyAlignment="1" applyProtection="1">
      <alignment horizontal="center" vertical="top" wrapText="1"/>
      <protection locked="0"/>
    </xf>
    <xf numFmtId="0" fontId="5" fillId="7" borderId="188" xfId="0" applyFont="1" applyFill="1" applyBorder="1" applyAlignment="1" applyProtection="1">
      <alignment horizontal="center" vertical="top" wrapText="1"/>
      <protection locked="0"/>
    </xf>
    <xf numFmtId="0" fontId="5" fillId="7" borderId="4" xfId="0" applyFont="1" applyFill="1" applyBorder="1" applyAlignment="1" applyProtection="1">
      <alignment horizontal="center" vertical="top" wrapText="1"/>
      <protection locked="0"/>
    </xf>
    <xf numFmtId="0" fontId="5" fillId="4" borderId="189" xfId="0" applyFont="1" applyFill="1" applyBorder="1" applyAlignment="1">
      <alignment horizontal="center" vertical="top" wrapText="1"/>
    </xf>
    <xf numFmtId="0" fontId="5" fillId="4" borderId="106" xfId="0" applyFont="1" applyFill="1" applyBorder="1" applyAlignment="1">
      <alignment horizontal="center" vertical="top" wrapText="1"/>
    </xf>
    <xf numFmtId="0" fontId="5" fillId="4" borderId="107" xfId="0" applyFont="1" applyFill="1" applyBorder="1" applyAlignment="1">
      <alignment horizontal="center" vertical="top" wrapText="1"/>
    </xf>
    <xf numFmtId="0" fontId="6" fillId="4" borderId="99" xfId="0" applyFont="1" applyFill="1" applyBorder="1" applyAlignment="1">
      <alignment horizontal="center" vertical="top" wrapText="1"/>
    </xf>
    <xf numFmtId="0" fontId="6" fillId="4" borderId="97" xfId="0" applyFont="1" applyFill="1" applyBorder="1" applyAlignment="1">
      <alignment horizontal="center" vertical="top" wrapText="1"/>
    </xf>
    <xf numFmtId="0" fontId="5" fillId="29" borderId="4" xfId="0" applyFont="1" applyFill="1" applyBorder="1" applyAlignment="1">
      <alignment horizontal="center" vertical="top" wrapText="1"/>
    </xf>
    <xf numFmtId="0" fontId="5" fillId="29" borderId="12" xfId="0" applyFont="1" applyFill="1" applyBorder="1" applyAlignment="1">
      <alignment horizontal="center" vertical="top" wrapText="1"/>
    </xf>
    <xf numFmtId="0" fontId="67" fillId="0" borderId="139" xfId="0" applyFont="1" applyBorder="1" applyAlignment="1">
      <alignment horizontal="center" wrapText="1"/>
    </xf>
    <xf numFmtId="0" fontId="4" fillId="0" borderId="0" xfId="0" applyFont="1" applyAlignment="1">
      <alignment horizontal="center"/>
    </xf>
    <xf numFmtId="0" fontId="4" fillId="0" borderId="140" xfId="0" applyFont="1" applyBorder="1" applyAlignment="1">
      <alignment horizontal="center"/>
    </xf>
    <xf numFmtId="0" fontId="21" fillId="0" borderId="0" xfId="0" applyFont="1" applyAlignment="1">
      <alignment horizontal="center"/>
    </xf>
    <xf numFmtId="0" fontId="21" fillId="0" borderId="140" xfId="0" applyFont="1" applyBorder="1" applyAlignment="1">
      <alignment horizontal="center"/>
    </xf>
    <xf numFmtId="0" fontId="21" fillId="0" borderId="139" xfId="0" applyFont="1" applyBorder="1" applyAlignment="1">
      <alignment horizontal="center"/>
    </xf>
    <xf numFmtId="0" fontId="21" fillId="0" borderId="39" xfId="0" applyFont="1" applyBorder="1" applyAlignment="1">
      <alignment horizontal="center"/>
    </xf>
    <xf numFmtId="0" fontId="21" fillId="0" borderId="141" xfId="0" applyFont="1" applyBorder="1" applyAlignment="1">
      <alignment horizontal="center"/>
    </xf>
    <xf numFmtId="0" fontId="21" fillId="0" borderId="80" xfId="0" applyFont="1" applyBorder="1" applyAlignment="1">
      <alignment horizontal="center"/>
    </xf>
    <xf numFmtId="0" fontId="0" fillId="0" borderId="27" xfId="0" applyBorder="1" applyAlignment="1">
      <alignment horizontal="center"/>
    </xf>
    <xf numFmtId="0" fontId="0" fillId="0" borderId="138" xfId="0" applyBorder="1" applyAlignment="1">
      <alignment horizontal="center"/>
    </xf>
    <xf numFmtId="0" fontId="0" fillId="0" borderId="60" xfId="0" applyBorder="1" applyAlignment="1">
      <alignment horizontal="center"/>
    </xf>
    <xf numFmtId="0" fontId="0" fillId="0" borderId="139" xfId="0" applyBorder="1" applyAlignment="1">
      <alignment horizontal="center"/>
    </xf>
    <xf numFmtId="0" fontId="0" fillId="0" borderId="0" xfId="0" applyAlignment="1">
      <alignment horizontal="center"/>
    </xf>
    <xf numFmtId="0" fontId="0" fillId="0" borderId="140" xfId="0" applyBorder="1" applyAlignment="1">
      <alignment horizontal="center"/>
    </xf>
    <xf numFmtId="0" fontId="72" fillId="2" borderId="35" xfId="0" applyFont="1" applyFill="1" applyBorder="1" applyAlignment="1">
      <alignment horizontal="center" vertical="center" wrapText="1"/>
    </xf>
    <xf numFmtId="0" fontId="25" fillId="2" borderId="137"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4" fillId="15" borderId="35" xfId="0" applyFont="1" applyFill="1" applyBorder="1" applyAlignment="1">
      <alignment horizontal="center" vertical="center"/>
    </xf>
    <xf numFmtId="0" fontId="24" fillId="15" borderId="137" xfId="0" applyFont="1" applyFill="1" applyBorder="1" applyAlignment="1">
      <alignment horizontal="center" vertical="center"/>
    </xf>
    <xf numFmtId="0" fontId="24" fillId="15" borderId="36" xfId="0" applyFont="1" applyFill="1" applyBorder="1" applyAlignment="1">
      <alignment horizontal="center" vertical="center"/>
    </xf>
    <xf numFmtId="0" fontId="24" fillId="4" borderId="35" xfId="0" applyFont="1" applyFill="1" applyBorder="1" applyAlignment="1">
      <alignment horizontal="center" vertical="center"/>
    </xf>
    <xf numFmtId="0" fontId="24" fillId="4" borderId="137" xfId="0" applyFont="1" applyFill="1" applyBorder="1" applyAlignment="1">
      <alignment horizontal="center" vertical="center"/>
    </xf>
    <xf numFmtId="0" fontId="24" fillId="4" borderId="36" xfId="0" applyFont="1" applyFill="1" applyBorder="1" applyAlignment="1">
      <alignment horizontal="center" vertical="center"/>
    </xf>
    <xf numFmtId="0" fontId="35" fillId="0" borderId="27" xfId="0" applyFont="1" applyBorder="1" applyAlignment="1">
      <alignment horizontal="center" wrapText="1"/>
    </xf>
    <xf numFmtId="0" fontId="35" fillId="0" borderId="138" xfId="0" applyFont="1" applyBorder="1" applyAlignment="1">
      <alignment horizontal="center" wrapText="1"/>
    </xf>
    <xf numFmtId="0" fontId="35" fillId="0" borderId="60" xfId="0" applyFont="1" applyBorder="1" applyAlignment="1">
      <alignment horizontal="center" wrapText="1"/>
    </xf>
    <xf numFmtId="0" fontId="35" fillId="0" borderId="139" xfId="0" applyFont="1" applyBorder="1" applyAlignment="1">
      <alignment horizontal="center" wrapText="1"/>
    </xf>
    <xf numFmtId="0" fontId="35" fillId="0" borderId="0" xfId="0" applyFont="1" applyAlignment="1">
      <alignment horizontal="center" wrapText="1"/>
    </xf>
    <xf numFmtId="0" fontId="35" fillId="0" borderId="140" xfId="0" applyFont="1" applyBorder="1" applyAlignment="1">
      <alignment horizontal="center" wrapText="1"/>
    </xf>
    <xf numFmtId="0" fontId="49" fillId="8" borderId="23" xfId="0" applyFont="1" applyFill="1" applyBorder="1" applyAlignment="1">
      <alignment horizontal="left"/>
    </xf>
    <xf numFmtId="0" fontId="49" fillId="8" borderId="103" xfId="0" applyFont="1" applyFill="1" applyBorder="1" applyAlignment="1">
      <alignment horizontal="left"/>
    </xf>
    <xf numFmtId="0" fontId="0" fillId="0" borderId="0" xfId="0" applyAlignment="1">
      <alignment horizontal="center" vertical="top" wrapText="1"/>
    </xf>
    <xf numFmtId="0" fontId="0" fillId="0" borderId="0" xfId="0" applyAlignment="1">
      <alignment horizontal="right" wrapText="1"/>
    </xf>
    <xf numFmtId="0" fontId="49" fillId="8" borderId="23" xfId="0" applyFont="1" applyFill="1" applyBorder="1" applyAlignment="1" applyProtection="1">
      <alignment horizontal="left"/>
      <protection locked="0"/>
    </xf>
    <xf numFmtId="0" fontId="49" fillId="8" borderId="102" xfId="0" applyFont="1" applyFill="1" applyBorder="1" applyAlignment="1" applyProtection="1">
      <alignment horizontal="left"/>
      <protection locked="0"/>
    </xf>
    <xf numFmtId="0" fontId="49" fillId="8" borderId="103" xfId="0" applyFont="1" applyFill="1" applyBorder="1" applyAlignment="1" applyProtection="1">
      <alignment horizontal="left"/>
      <protection locked="0"/>
    </xf>
    <xf numFmtId="0" fontId="63" fillId="18" borderId="23" xfId="0" applyFont="1" applyFill="1" applyBorder="1" applyAlignment="1" applyProtection="1">
      <alignment horizontal="left"/>
      <protection locked="0"/>
    </xf>
    <xf numFmtId="0" fontId="63" fillId="18" borderId="102" xfId="0" applyFont="1" applyFill="1" applyBorder="1" applyAlignment="1" applyProtection="1">
      <alignment horizontal="left"/>
      <protection locked="0"/>
    </xf>
    <xf numFmtId="0" fontId="63" fillId="18" borderId="103" xfId="0" applyFont="1" applyFill="1" applyBorder="1" applyAlignment="1" applyProtection="1">
      <alignment horizontal="left"/>
      <protection locked="0"/>
    </xf>
    <xf numFmtId="0" fontId="10" fillId="2" borderId="12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81" xfId="0" applyFont="1" applyFill="1" applyBorder="1" applyAlignment="1">
      <alignment horizontal="center" vertical="center" wrapText="1"/>
    </xf>
    <xf numFmtId="0" fontId="65" fillId="27" borderId="23" xfId="0" applyFont="1" applyFill="1" applyBorder="1" applyAlignment="1">
      <alignment horizontal="left" vertical="top"/>
    </xf>
    <xf numFmtId="0" fontId="64" fillId="27" borderId="102" xfId="0" applyFont="1" applyFill="1" applyBorder="1" applyAlignment="1">
      <alignment horizontal="left" vertical="top"/>
    </xf>
    <xf numFmtId="0" fontId="64" fillId="27" borderId="103" xfId="0" applyFont="1" applyFill="1" applyBorder="1" applyAlignment="1">
      <alignment horizontal="left" vertical="top"/>
    </xf>
    <xf numFmtId="0" fontId="5" fillId="0" borderId="23" xfId="0" applyFont="1" applyBorder="1" applyAlignment="1">
      <alignment horizontal="center" vertical="top"/>
    </xf>
    <xf numFmtId="0" fontId="5" fillId="0" borderId="102" xfId="0" applyFont="1" applyBorder="1" applyAlignment="1">
      <alignment horizontal="center" vertical="top"/>
    </xf>
    <xf numFmtId="0" fontId="5" fillId="0" borderId="103" xfId="0" applyFont="1" applyBorder="1" applyAlignment="1">
      <alignment horizontal="center" vertical="top"/>
    </xf>
    <xf numFmtId="0" fontId="29" fillId="24" borderId="23" xfId="0" applyFont="1" applyFill="1" applyBorder="1" applyAlignment="1">
      <alignment horizontal="left" vertical="top" wrapText="1"/>
    </xf>
    <xf numFmtId="0" fontId="5" fillId="24" borderId="102" xfId="0" applyFont="1" applyFill="1" applyBorder="1" applyAlignment="1">
      <alignment horizontal="left" vertical="top" wrapText="1"/>
    </xf>
    <xf numFmtId="0" fontId="5" fillId="24" borderId="103" xfId="0" applyFont="1" applyFill="1" applyBorder="1" applyAlignment="1">
      <alignment horizontal="left" vertical="top" wrapText="1"/>
    </xf>
    <xf numFmtId="0" fontId="21" fillId="8" borderId="23" xfId="0" applyFont="1" applyFill="1" applyBorder="1" applyAlignment="1">
      <alignment horizontal="center" vertical="center"/>
    </xf>
    <xf numFmtId="0" fontId="21" fillId="8" borderId="102" xfId="0" applyFont="1" applyFill="1" applyBorder="1" applyAlignment="1">
      <alignment horizontal="center" vertical="center"/>
    </xf>
    <xf numFmtId="0" fontId="21" fillId="8" borderId="103" xfId="0" applyFont="1" applyFill="1" applyBorder="1" applyAlignment="1">
      <alignment horizontal="center" vertical="center"/>
    </xf>
    <xf numFmtId="0" fontId="0" fillId="3" borderId="23" xfId="0" applyFill="1" applyBorder="1" applyAlignment="1">
      <alignment vertical="top" wrapText="1"/>
    </xf>
    <xf numFmtId="0" fontId="0" fillId="3" borderId="102" xfId="0" applyFill="1" applyBorder="1" applyAlignment="1">
      <alignment vertical="top" wrapText="1"/>
    </xf>
    <xf numFmtId="0" fontId="0" fillId="3" borderId="103" xfId="0" applyFill="1" applyBorder="1" applyAlignment="1">
      <alignment vertical="top" wrapText="1"/>
    </xf>
    <xf numFmtId="0" fontId="29" fillId="24" borderId="5" xfId="0" applyFont="1" applyFill="1" applyBorder="1" applyAlignment="1">
      <alignment horizontal="left" vertical="top" wrapText="1"/>
    </xf>
    <xf numFmtId="0" fontId="5" fillId="24" borderId="20" xfId="0" applyFont="1" applyFill="1" applyBorder="1" applyAlignment="1">
      <alignment horizontal="left" vertical="top" wrapText="1"/>
    </xf>
    <xf numFmtId="0" fontId="5" fillId="24" borderId="128" xfId="0" applyFont="1" applyFill="1" applyBorder="1" applyAlignment="1">
      <alignment horizontal="left" vertical="top" wrapText="1"/>
    </xf>
    <xf numFmtId="0" fontId="49" fillId="8" borderId="102" xfId="0" applyFont="1" applyFill="1" applyBorder="1" applyAlignment="1">
      <alignment horizontal="left"/>
    </xf>
    <xf numFmtId="0" fontId="10" fillId="2" borderId="144" xfId="0" applyFont="1" applyFill="1" applyBorder="1" applyAlignment="1">
      <alignment horizontal="center" vertical="center" wrapText="1"/>
    </xf>
    <xf numFmtId="0" fontId="5" fillId="0" borderId="0" xfId="0" applyFont="1" applyAlignment="1">
      <alignment horizontal="left" vertical="top" wrapText="1"/>
    </xf>
    <xf numFmtId="0" fontId="5" fillId="0" borderId="14" xfId="0" applyFont="1" applyBorder="1" applyAlignment="1">
      <alignment horizontal="left" wrapText="1"/>
    </xf>
    <xf numFmtId="0" fontId="5" fillId="0" borderId="11" xfId="0" applyFont="1" applyBorder="1" applyAlignment="1">
      <alignment horizontal="left" wrapText="1"/>
    </xf>
    <xf numFmtId="0" fontId="5" fillId="0" borderId="17" xfId="0" applyFont="1" applyBorder="1" applyAlignment="1">
      <alignment horizontal="left" wrapText="1"/>
    </xf>
    <xf numFmtId="0" fontId="10" fillId="2" borderId="5" xfId="0" applyFont="1" applyFill="1" applyBorder="1" applyAlignment="1">
      <alignment horizontal="center" vertical="center"/>
    </xf>
    <xf numFmtId="0" fontId="10" fillId="2" borderId="2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5" fillId="0" borderId="25" xfId="0" applyFont="1" applyBorder="1" applyAlignment="1">
      <alignment horizontal="left" vertical="center" wrapText="1"/>
    </xf>
    <xf numFmtId="0" fontId="5" fillId="0" borderId="82" xfId="0" applyFont="1" applyBorder="1" applyAlignment="1">
      <alignment horizontal="left" wrapText="1"/>
    </xf>
    <xf numFmtId="0" fontId="5" fillId="0" borderId="52" xfId="0" applyFont="1" applyBorder="1" applyAlignment="1">
      <alignment horizontal="left" wrapText="1"/>
    </xf>
    <xf numFmtId="0" fontId="6" fillId="8" borderId="35" xfId="0" applyFont="1" applyFill="1" applyBorder="1" applyAlignment="1">
      <alignment horizontal="right"/>
    </xf>
    <xf numFmtId="0" fontId="6" fillId="8" borderId="36" xfId="0" applyFont="1" applyFill="1" applyBorder="1" applyAlignment="1">
      <alignment horizontal="right"/>
    </xf>
    <xf numFmtId="0" fontId="9" fillId="0" borderId="60" xfId="0" applyFont="1" applyBorder="1" applyAlignment="1">
      <alignment horizontal="center" vertical="center" wrapText="1"/>
    </xf>
    <xf numFmtId="0" fontId="9" fillId="0" borderId="139" xfId="0" applyFont="1" applyBorder="1" applyAlignment="1">
      <alignment horizontal="center" vertical="center" wrapText="1"/>
    </xf>
    <xf numFmtId="0" fontId="0" fillId="0" borderId="147" xfId="0" applyBorder="1" applyAlignment="1" applyProtection="1">
      <alignment horizontal="left" vertical="top"/>
      <protection locked="0"/>
    </xf>
    <xf numFmtId="0" fontId="0" fillId="0" borderId="53" xfId="0" applyBorder="1" applyAlignment="1" applyProtection="1">
      <alignment horizontal="left" vertical="top"/>
      <protection locked="0"/>
    </xf>
    <xf numFmtId="0" fontId="0" fillId="0" borderId="54" xfId="0" applyBorder="1" applyAlignment="1" applyProtection="1">
      <alignment horizontal="left" vertical="top"/>
      <protection locked="0"/>
    </xf>
    <xf numFmtId="0" fontId="18" fillId="0" borderId="10" xfId="0" applyFont="1" applyBorder="1" applyAlignment="1" applyProtection="1">
      <alignment horizontal="left" vertical="top"/>
      <protection locked="0"/>
    </xf>
    <xf numFmtId="0" fontId="18" fillId="0" borderId="50" xfId="0" applyFont="1" applyBorder="1" applyAlignment="1" applyProtection="1">
      <alignment horizontal="left" vertical="top"/>
      <protection locked="0"/>
    </xf>
    <xf numFmtId="0" fontId="18" fillId="0" borderId="51" xfId="0" applyFont="1" applyBorder="1" applyAlignment="1" applyProtection="1">
      <alignment horizontal="left" vertical="top"/>
      <protection locked="0"/>
    </xf>
    <xf numFmtId="9" fontId="0" fillId="19" borderId="12" xfId="2" applyFont="1" applyFill="1" applyBorder="1" applyAlignment="1" applyProtection="1">
      <alignment horizontal="center"/>
    </xf>
    <xf numFmtId="0" fontId="66" fillId="0" borderId="10" xfId="0" applyFont="1" applyBorder="1" applyAlignment="1">
      <alignment horizontal="center" vertical="top" wrapText="1"/>
    </xf>
    <xf numFmtId="0" fontId="66" fillId="0" borderId="50" xfId="0" applyFont="1" applyBorder="1" applyAlignment="1">
      <alignment horizontal="center" vertical="top" wrapText="1"/>
    </xf>
    <xf numFmtId="0" fontId="6" fillId="8" borderId="180" xfId="0" applyFont="1" applyFill="1" applyBorder="1" applyAlignment="1">
      <alignment horizontal="right" vertical="top"/>
    </xf>
    <xf numFmtId="0" fontId="6" fillId="8" borderId="181" xfId="0" applyFont="1" applyFill="1" applyBorder="1" applyAlignment="1">
      <alignment horizontal="right" vertical="top"/>
    </xf>
    <xf numFmtId="0" fontId="0" fillId="0" borderId="1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3" xfId="0" applyBorder="1" applyAlignment="1">
      <alignment horizontal="center"/>
    </xf>
    <xf numFmtId="0" fontId="21" fillId="0" borderId="44" xfId="0" applyFont="1" applyBorder="1" applyAlignment="1">
      <alignment horizontal="left" vertical="top"/>
    </xf>
    <xf numFmtId="0" fontId="0" fillId="0" borderId="24" xfId="0" applyBorder="1" applyAlignment="1">
      <alignment horizontal="left"/>
    </xf>
    <xf numFmtId="0" fontId="0" fillId="0" borderId="136" xfId="0" applyBorder="1" applyAlignment="1">
      <alignment horizontal="left"/>
    </xf>
    <xf numFmtId="0" fontId="49" fillId="8" borderId="35" xfId="0" applyFont="1" applyFill="1" applyBorder="1" applyAlignment="1">
      <alignment horizontal="left"/>
    </xf>
    <xf numFmtId="0" fontId="49" fillId="8" borderId="137" xfId="0" applyFont="1" applyFill="1" applyBorder="1" applyAlignment="1">
      <alignment horizontal="left"/>
    </xf>
    <xf numFmtId="0" fontId="49" fillId="8" borderId="36" xfId="0" applyFont="1" applyFill="1" applyBorder="1" applyAlignment="1">
      <alignment horizontal="left"/>
    </xf>
    <xf numFmtId="0" fontId="47" fillId="0" borderId="5" xfId="0" applyFont="1" applyBorder="1" applyAlignment="1">
      <alignment horizontal="center"/>
    </xf>
    <xf numFmtId="0" fontId="47" fillId="0" borderId="20" xfId="0" applyFont="1" applyBorder="1" applyAlignment="1">
      <alignment horizontal="center"/>
    </xf>
    <xf numFmtId="0" fontId="47" fillId="0" borderId="132" xfId="0" applyFont="1" applyBorder="1" applyAlignment="1">
      <alignment horizontal="center"/>
    </xf>
    <xf numFmtId="0" fontId="0" fillId="14" borderId="45" xfId="0" applyFill="1" applyBorder="1" applyAlignment="1">
      <alignment horizontal="center"/>
    </xf>
    <xf numFmtId="0" fontId="0" fillId="14" borderId="46" xfId="0" applyFill="1" applyBorder="1" applyAlignment="1">
      <alignment horizontal="center"/>
    </xf>
    <xf numFmtId="0" fontId="0" fillId="14" borderId="43" xfId="0" applyFill="1" applyBorder="1" applyAlignment="1">
      <alignment horizontal="center"/>
    </xf>
    <xf numFmtId="0" fontId="47" fillId="0" borderId="135" xfId="0" applyFont="1" applyBorder="1" applyAlignment="1">
      <alignment horizontal="center"/>
    </xf>
    <xf numFmtId="0" fontId="47" fillId="0" borderId="128" xfId="0" applyFont="1" applyBorder="1" applyAlignment="1">
      <alignment horizontal="center"/>
    </xf>
    <xf numFmtId="0" fontId="0" fillId="0" borderId="0" xfId="0" applyAlignment="1">
      <alignment horizontal="left"/>
    </xf>
    <xf numFmtId="0" fontId="29" fillId="0" borderId="55"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6" xfId="0" applyFont="1" applyBorder="1" applyAlignment="1">
      <alignment horizontal="center" vertical="center" wrapText="1"/>
    </xf>
    <xf numFmtId="0" fontId="30" fillId="0" borderId="46" xfId="0" applyFont="1" applyBorder="1" applyAlignment="1">
      <alignment horizontal="left" vertical="top" wrapText="1"/>
    </xf>
    <xf numFmtId="0" fontId="30" fillId="0" borderId="43" xfId="0" applyFont="1" applyBorder="1" applyAlignment="1">
      <alignment horizontal="left" vertical="top" wrapText="1"/>
    </xf>
    <xf numFmtId="0" fontId="33" fillId="0" borderId="46" xfId="0" applyFont="1" applyBorder="1" applyAlignment="1">
      <alignment horizontal="center" vertical="center" wrapText="1"/>
    </xf>
    <xf numFmtId="0" fontId="33" fillId="0" borderId="57" xfId="0" applyFont="1" applyBorder="1" applyAlignment="1">
      <alignment horizontal="center" vertical="center" wrapText="1"/>
    </xf>
    <xf numFmtId="0" fontId="20" fillId="3" borderId="61" xfId="0" applyFont="1" applyFill="1" applyBorder="1" applyAlignment="1">
      <alignment horizontal="center" vertical="center" wrapText="1"/>
    </xf>
    <xf numFmtId="0" fontId="20" fillId="3" borderId="63" xfId="0" applyFont="1" applyFill="1" applyBorder="1" applyAlignment="1">
      <alignment horizontal="center" vertical="center" wrapText="1"/>
    </xf>
    <xf numFmtId="0" fontId="20" fillId="3" borderId="85"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33" fillId="0" borderId="55" xfId="0" applyFont="1" applyBorder="1" applyAlignment="1">
      <alignment horizontal="center" vertical="center" wrapText="1"/>
    </xf>
    <xf numFmtId="0" fontId="33" fillId="0" borderId="43" xfId="0" applyFont="1" applyBorder="1" applyAlignment="1">
      <alignment horizontal="center" vertical="center" wrapText="1"/>
    </xf>
    <xf numFmtId="9" fontId="29" fillId="0" borderId="46" xfId="0" applyNumberFormat="1" applyFont="1" applyBorder="1" applyAlignment="1">
      <alignment horizontal="center" wrapText="1"/>
    </xf>
    <xf numFmtId="0" fontId="29" fillId="0" borderId="57" xfId="0" applyFont="1" applyBorder="1" applyAlignment="1">
      <alignment horizontal="center" wrapText="1"/>
    </xf>
    <xf numFmtId="0" fontId="55" fillId="0" borderId="46" xfId="0" applyFont="1" applyBorder="1" applyAlignment="1">
      <alignment horizontal="left" vertical="top" wrapText="1"/>
    </xf>
    <xf numFmtId="0" fontId="55" fillId="0" borderId="43" xfId="0" applyFont="1" applyBorder="1" applyAlignment="1">
      <alignment horizontal="left" vertical="top" wrapText="1"/>
    </xf>
    <xf numFmtId="6" fontId="29" fillId="0" borderId="46" xfId="0" applyNumberFormat="1" applyFont="1" applyBorder="1" applyAlignment="1">
      <alignment horizontal="center" wrapText="1"/>
    </xf>
    <xf numFmtId="0" fontId="29" fillId="0" borderId="43" xfId="0" applyFont="1" applyBorder="1" applyAlignment="1">
      <alignment horizontal="center" wrapText="1"/>
    </xf>
    <xf numFmtId="0" fontId="29" fillId="0" borderId="46" xfId="0" applyFont="1" applyBorder="1" applyAlignment="1">
      <alignment wrapText="1"/>
    </xf>
    <xf numFmtId="0" fontId="29" fillId="0" borderId="43" xfId="0" applyFont="1" applyBorder="1" applyAlignment="1">
      <alignment wrapText="1"/>
    </xf>
    <xf numFmtId="6" fontId="29" fillId="0" borderId="43" xfId="0" applyNumberFormat="1" applyFont="1" applyBorder="1" applyAlignment="1">
      <alignment horizontal="center" wrapText="1"/>
    </xf>
    <xf numFmtId="0" fontId="30" fillId="0" borderId="46" xfId="0" applyFont="1" applyBorder="1" applyAlignment="1">
      <alignment horizontal="center" vertical="center" wrapText="1"/>
    </xf>
    <xf numFmtId="0" fontId="30" fillId="0" borderId="43" xfId="0" applyFont="1" applyBorder="1" applyAlignment="1">
      <alignment horizontal="center" vertical="center" wrapText="1"/>
    </xf>
    <xf numFmtId="0" fontId="49" fillId="8" borderId="148" xfId="0" applyFont="1" applyFill="1" applyBorder="1" applyAlignment="1">
      <alignment horizontal="left"/>
    </xf>
    <xf numFmtId="0" fontId="49" fillId="8" borderId="149" xfId="0" applyFont="1" applyFill="1" applyBorder="1" applyAlignment="1">
      <alignment horizontal="left"/>
    </xf>
    <xf numFmtId="0" fontId="49" fillId="8" borderId="150" xfId="0" applyFont="1" applyFill="1" applyBorder="1" applyAlignment="1">
      <alignment horizontal="left"/>
    </xf>
    <xf numFmtId="0" fontId="0" fillId="0" borderId="0" xfId="0" applyAlignment="1">
      <alignment horizontal="left" vertical="top" wrapText="1"/>
    </xf>
    <xf numFmtId="0" fontId="21" fillId="0" borderId="88" xfId="0" applyFont="1" applyBorder="1" applyAlignment="1">
      <alignment horizontal="center" wrapText="1"/>
    </xf>
    <xf numFmtId="0" fontId="21" fillId="0" borderId="89" xfId="0" applyFont="1" applyBorder="1" applyAlignment="1">
      <alignment horizontal="center"/>
    </xf>
    <xf numFmtId="0" fontId="21" fillId="0" borderId="90" xfId="0" applyFont="1" applyBorder="1" applyAlignment="1">
      <alignment horizontal="center"/>
    </xf>
    <xf numFmtId="0" fontId="14" fillId="0" borderId="56" xfId="0" applyFont="1" applyBorder="1" applyAlignment="1">
      <alignment horizontal="right" wrapText="1"/>
    </xf>
    <xf numFmtId="0" fontId="14" fillId="0" borderId="86" xfId="0" applyFont="1" applyBorder="1" applyAlignment="1">
      <alignment horizontal="right" wrapText="1"/>
    </xf>
    <xf numFmtId="0" fontId="14" fillId="0" borderId="87" xfId="0" applyFont="1" applyBorder="1" applyAlignment="1">
      <alignment horizontal="right" wrapText="1"/>
    </xf>
    <xf numFmtId="6" fontId="20" fillId="0" borderId="86" xfId="0" applyNumberFormat="1" applyFont="1" applyBorder="1" applyAlignment="1">
      <alignment wrapText="1"/>
    </xf>
    <xf numFmtId="6" fontId="20" fillId="0" borderId="87" xfId="0" applyNumberFormat="1" applyFont="1" applyBorder="1" applyAlignment="1">
      <alignment wrapText="1"/>
    </xf>
    <xf numFmtId="0" fontId="16" fillId="13" borderId="86" xfId="0" applyFont="1" applyFill="1" applyBorder="1" applyAlignment="1">
      <alignment wrapText="1"/>
    </xf>
    <xf numFmtId="0" fontId="16" fillId="13" borderId="58" xfId="0" applyFont="1" applyFill="1" applyBorder="1" applyAlignment="1">
      <alignment wrapText="1"/>
    </xf>
    <xf numFmtId="0" fontId="35" fillId="0" borderId="23" xfId="0" applyFont="1" applyBorder="1" applyAlignment="1">
      <alignment horizontal="center" wrapText="1"/>
    </xf>
    <xf numFmtId="0" fontId="35" fillId="0" borderId="102" xfId="0" applyFont="1" applyBorder="1" applyAlignment="1">
      <alignment horizontal="center" wrapText="1"/>
    </xf>
    <xf numFmtId="0" fontId="35" fillId="0" borderId="103" xfId="0" applyFont="1" applyBorder="1" applyAlignment="1">
      <alignment horizontal="center" wrapText="1"/>
    </xf>
    <xf numFmtId="0" fontId="33" fillId="10" borderId="83" xfId="0" applyFont="1" applyFill="1" applyBorder="1" applyAlignment="1">
      <alignment horizontal="right"/>
    </xf>
    <xf numFmtId="0" fontId="33" fillId="10" borderId="53" xfId="0" applyFont="1" applyFill="1" applyBorder="1" applyAlignment="1">
      <alignment horizontal="right"/>
    </xf>
    <xf numFmtId="0" fontId="33" fillId="10" borderId="165" xfId="0" applyFont="1" applyFill="1" applyBorder="1" applyAlignment="1">
      <alignment horizontal="right"/>
    </xf>
    <xf numFmtId="0" fontId="19" fillId="0" borderId="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28" xfId="0" applyFont="1" applyBorder="1" applyAlignment="1">
      <alignment horizontal="center" vertical="center" wrapText="1"/>
    </xf>
    <xf numFmtId="0" fontId="19" fillId="0" borderId="133" xfId="0" applyFont="1" applyBorder="1" applyAlignment="1">
      <alignment horizontal="center" vertical="center" wrapText="1"/>
    </xf>
    <xf numFmtId="0" fontId="19" fillId="0" borderId="0" xfId="0" applyFont="1" applyAlignment="1">
      <alignment horizontal="center" vertical="center" wrapText="1"/>
    </xf>
    <xf numFmtId="0" fontId="19" fillId="0" borderId="13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36" xfId="0" applyFont="1" applyBorder="1" applyAlignment="1">
      <alignment horizontal="center" vertical="center" wrapText="1"/>
    </xf>
    <xf numFmtId="0" fontId="36" fillId="0" borderId="152" xfId="0" applyFont="1" applyBorder="1" applyAlignment="1" applyProtection="1">
      <alignment horizontal="center" vertical="center"/>
      <protection locked="0"/>
    </xf>
    <xf numFmtId="0" fontId="36" fillId="0" borderId="153" xfId="0" applyFont="1" applyBorder="1" applyAlignment="1" applyProtection="1">
      <alignment horizontal="center" vertical="center"/>
      <protection locked="0"/>
    </xf>
    <xf numFmtId="0" fontId="36" fillId="0" borderId="155" xfId="0" applyFont="1" applyBorder="1" applyAlignment="1" applyProtection="1">
      <alignment horizontal="center" vertical="center"/>
      <protection locked="0"/>
    </xf>
    <xf numFmtId="0" fontId="36" fillId="0" borderId="156" xfId="0" applyFont="1" applyBorder="1" applyAlignment="1" applyProtection="1">
      <alignment horizontal="center" vertical="center"/>
      <protection locked="0"/>
    </xf>
    <xf numFmtId="0" fontId="36" fillId="0" borderId="158" xfId="0" applyFont="1" applyBorder="1" applyAlignment="1">
      <alignment horizontal="center" vertical="center"/>
    </xf>
    <xf numFmtId="0" fontId="36" fillId="0" borderId="159" xfId="0" applyFont="1" applyBorder="1" applyAlignment="1">
      <alignment horizontal="center" vertical="center"/>
    </xf>
    <xf numFmtId="0" fontId="47" fillId="0" borderId="2" xfId="4" applyFont="1" applyBorder="1" applyAlignment="1">
      <alignment horizontal="center" vertical="top" wrapText="1"/>
    </xf>
    <xf numFmtId="0" fontId="47" fillId="0" borderId="3" xfId="4" applyFont="1" applyBorder="1" applyAlignment="1">
      <alignment horizontal="center" vertical="top" wrapText="1"/>
    </xf>
    <xf numFmtId="0" fontId="47" fillId="0" borderId="4" xfId="4" applyFont="1" applyBorder="1" applyAlignment="1">
      <alignment horizontal="center" vertical="top" wrapText="1"/>
    </xf>
    <xf numFmtId="0" fontId="30" fillId="0" borderId="0" xfId="4" applyFont="1" applyAlignment="1">
      <alignment horizontal="center" vertical="center"/>
    </xf>
    <xf numFmtId="0" fontId="30" fillId="0" borderId="0" xfId="4" applyFont="1" applyAlignment="1">
      <alignment horizontal="left" wrapText="1"/>
    </xf>
    <xf numFmtId="0" fontId="29" fillId="0" borderId="21" xfId="4" applyFont="1" applyBorder="1" applyAlignment="1" applyProtection="1">
      <alignment horizontal="left"/>
      <protection locked="0"/>
    </xf>
    <xf numFmtId="0" fontId="29" fillId="0" borderId="0" xfId="4" applyFont="1" applyAlignment="1">
      <alignment horizontal="center" vertical="top"/>
    </xf>
    <xf numFmtId="0" fontId="30" fillId="0" borderId="0" xfId="4" applyFont="1" applyAlignment="1">
      <alignment horizontal="left"/>
    </xf>
    <xf numFmtId="0" fontId="29" fillId="0" borderId="0" xfId="4" applyFont="1" applyAlignment="1">
      <alignment horizontal="center"/>
    </xf>
    <xf numFmtId="0" fontId="30" fillId="0" borderId="0" xfId="4" applyFont="1" applyAlignment="1">
      <alignment horizontal="center"/>
    </xf>
    <xf numFmtId="0" fontId="29" fillId="0" borderId="45" xfId="4" applyFont="1" applyBorder="1" applyAlignment="1" applyProtection="1">
      <alignment horizontal="left" vertical="top" wrapText="1"/>
      <protection locked="0"/>
    </xf>
    <xf numFmtId="0" fontId="29" fillId="0" borderId="43" xfId="4" applyFont="1" applyBorder="1" applyAlignment="1" applyProtection="1">
      <alignment horizontal="left" vertical="top" wrapText="1"/>
      <protection locked="0"/>
    </xf>
    <xf numFmtId="168" fontId="29" fillId="0" borderId="45" xfId="1" applyNumberFormat="1" applyFont="1" applyBorder="1" applyAlignment="1" applyProtection="1">
      <alignment horizontal="left" vertical="top" wrapText="1"/>
    </xf>
    <xf numFmtId="168" fontId="29" fillId="0" borderId="46" xfId="1" applyNumberFormat="1" applyFont="1" applyBorder="1" applyAlignment="1" applyProtection="1">
      <alignment horizontal="left" vertical="top" wrapText="1"/>
    </xf>
    <xf numFmtId="168" fontId="29" fillId="0" borderId="114" xfId="1" applyNumberFormat="1" applyFont="1" applyBorder="1" applyAlignment="1" applyProtection="1">
      <alignment horizontal="left" vertical="top" wrapText="1"/>
    </xf>
    <xf numFmtId="0" fontId="0" fillId="0" borderId="43" xfId="0" applyBorder="1" applyAlignment="1" applyProtection="1">
      <alignment horizontal="left" vertical="top" wrapText="1"/>
      <protection locked="0"/>
    </xf>
    <xf numFmtId="0" fontId="33" fillId="0" borderId="0" xfId="4" applyFont="1" applyAlignment="1">
      <alignment horizontal="center" vertical="top"/>
    </xf>
    <xf numFmtId="0" fontId="33" fillId="11" borderId="116" xfId="4" applyFont="1" applyFill="1" applyBorder="1" applyAlignment="1">
      <alignment horizontal="center" wrapText="1"/>
    </xf>
    <xf numFmtId="0" fontId="33" fillId="11" borderId="117" xfId="4" applyFont="1" applyFill="1" applyBorder="1" applyAlignment="1">
      <alignment horizontal="center" wrapText="1"/>
    </xf>
    <xf numFmtId="0" fontId="29" fillId="11" borderId="116" xfId="4" applyFont="1" applyFill="1" applyBorder="1" applyAlignment="1">
      <alignment horizontal="center" wrapText="1"/>
    </xf>
    <xf numFmtId="0" fontId="29" fillId="11" borderId="119" xfId="4" applyFont="1" applyFill="1" applyBorder="1" applyAlignment="1">
      <alignment horizontal="center" wrapText="1"/>
    </xf>
    <xf numFmtId="0" fontId="29" fillId="11" borderId="120" xfId="4" applyFont="1" applyFill="1" applyBorder="1" applyAlignment="1">
      <alignment horizontal="center" wrapText="1"/>
    </xf>
    <xf numFmtId="0" fontId="34" fillId="12" borderId="45" xfId="4" applyFont="1" applyFill="1" applyBorder="1" applyAlignment="1">
      <alignment horizontal="center" vertical="top" wrapText="1"/>
    </xf>
    <xf numFmtId="0" fontId="34" fillId="12" borderId="43" xfId="4" applyFont="1" applyFill="1" applyBorder="1" applyAlignment="1">
      <alignment horizontal="center" vertical="top" wrapText="1"/>
    </xf>
    <xf numFmtId="0" fontId="33" fillId="12" borderId="46" xfId="4" applyFont="1" applyFill="1" applyBorder="1" applyAlignment="1">
      <alignment horizontal="center" vertical="top" wrapText="1"/>
    </xf>
    <xf numFmtId="0" fontId="33" fillId="12" borderId="114" xfId="4" applyFont="1" applyFill="1" applyBorder="1" applyAlignment="1">
      <alignment horizontal="center" vertical="top" wrapText="1"/>
    </xf>
    <xf numFmtId="0" fontId="30" fillId="0" borderId="0" xfId="4" applyFont="1" applyAlignment="1">
      <alignment horizontal="left" vertical="top" wrapText="1"/>
    </xf>
    <xf numFmtId="0" fontId="29" fillId="0" borderId="124" xfId="4" applyFont="1" applyBorder="1" applyAlignment="1" applyProtection="1">
      <alignment horizontal="left" vertical="top" wrapText="1"/>
      <protection locked="0"/>
    </xf>
    <xf numFmtId="0" fontId="29" fillId="0" borderId="125" xfId="4" applyFont="1" applyBorder="1" applyAlignment="1" applyProtection="1">
      <alignment horizontal="left" vertical="top" wrapText="1"/>
      <protection locked="0"/>
    </xf>
    <xf numFmtId="0" fontId="32" fillId="0" borderId="0" xfId="4" applyFont="1" applyAlignment="1">
      <alignment horizontal="center" vertical="center"/>
    </xf>
    <xf numFmtId="0" fontId="30" fillId="0" borderId="0" xfId="4" applyFont="1" applyAlignment="1">
      <alignment horizontal="left" vertical="top"/>
    </xf>
    <xf numFmtId="0" fontId="36" fillId="0" borderId="0" xfId="4" applyFont="1" applyAlignment="1">
      <alignment horizontal="left" vertical="top" wrapText="1"/>
    </xf>
    <xf numFmtId="0" fontId="48" fillId="0" borderId="0" xfId="4" applyFont="1" applyAlignment="1">
      <alignment horizontal="left" vertical="top" wrapText="1"/>
    </xf>
    <xf numFmtId="0" fontId="29" fillId="0" borderId="0" xfId="4" applyFont="1" applyAlignment="1">
      <alignment horizontal="left" vertical="top" wrapText="1"/>
    </xf>
    <xf numFmtId="0" fontId="48" fillId="0" borderId="0" xfId="4" applyFont="1" applyAlignment="1">
      <alignment horizontal="center" vertical="top" wrapText="1"/>
    </xf>
    <xf numFmtId="0" fontId="48" fillId="0" borderId="0" xfId="4" applyFont="1" applyAlignment="1">
      <alignment horizontal="center" vertical="top"/>
    </xf>
    <xf numFmtId="0" fontId="36" fillId="0" borderId="0" xfId="4" applyFont="1" applyAlignment="1">
      <alignment horizontal="center" vertical="top"/>
    </xf>
    <xf numFmtId="0" fontId="19" fillId="0" borderId="0" xfId="6" applyFont="1" applyAlignment="1">
      <alignment horizontal="left" vertical="top" wrapText="1"/>
    </xf>
    <xf numFmtId="0" fontId="29" fillId="0" borderId="12" xfId="4" applyFont="1" applyBorder="1" applyAlignment="1" applyProtection="1">
      <alignment horizontal="left" vertical="top" wrapText="1"/>
      <protection locked="0"/>
    </xf>
    <xf numFmtId="44" fontId="29" fillId="0" borderId="12" xfId="1" applyFont="1" applyBorder="1" applyAlignment="1" applyProtection="1">
      <alignment horizontal="left" vertical="top" wrapText="1"/>
    </xf>
    <xf numFmtId="0" fontId="33" fillId="11" borderId="12" xfId="4" applyFont="1" applyFill="1" applyBorder="1" applyAlignment="1">
      <alignment horizontal="center" wrapText="1"/>
    </xf>
    <xf numFmtId="0" fontId="29" fillId="11" borderId="12" xfId="4" applyFont="1" applyFill="1" applyBorder="1" applyAlignment="1">
      <alignment horizontal="center" wrapText="1"/>
    </xf>
    <xf numFmtId="0" fontId="29" fillId="0" borderId="0" xfId="4" applyFont="1" applyAlignment="1">
      <alignment horizontal="center" vertical="top" wrapText="1"/>
    </xf>
    <xf numFmtId="0" fontId="34" fillId="12" borderId="12" xfId="4" applyFont="1" applyFill="1" applyBorder="1" applyAlignment="1">
      <alignment horizontal="center" vertical="top" wrapText="1"/>
    </xf>
    <xf numFmtId="0" fontId="33" fillId="12" borderId="12" xfId="4" applyFont="1" applyFill="1" applyBorder="1" applyAlignment="1">
      <alignment horizontal="center" vertical="top" wrapText="1"/>
    </xf>
    <xf numFmtId="0" fontId="30" fillId="0" borderId="0" xfId="4" applyFont="1" applyAlignment="1">
      <alignment horizontal="center" vertical="top"/>
    </xf>
    <xf numFmtId="0" fontId="9" fillId="0" borderId="0" xfId="4" applyFont="1" applyAlignment="1">
      <alignment horizontal="center" vertical="top"/>
    </xf>
    <xf numFmtId="0" fontId="30" fillId="0" borderId="0" xfId="4" applyFont="1" applyAlignment="1">
      <alignment horizontal="left" vertical="center"/>
    </xf>
    <xf numFmtId="0" fontId="48" fillId="0" borderId="0" xfId="6" applyFont="1" applyAlignment="1">
      <alignment horizontal="left" vertical="top" wrapText="1"/>
    </xf>
    <xf numFmtId="0" fontId="0" fillId="19" borderId="12" xfId="0" applyFill="1" applyBorder="1" applyAlignment="1"/>
  </cellXfs>
  <cellStyles count="8">
    <cellStyle name="Check Cell" xfId="7" builtinId="23"/>
    <cellStyle name="Currency" xfId="1" builtinId="4"/>
    <cellStyle name="Currency 2" xfId="3" xr:uid="{00000000-0005-0000-0000-000002000000}"/>
    <cellStyle name="Hyperlink" xfId="5" builtinId="8"/>
    <cellStyle name="Normal" xfId="0" builtinId="0"/>
    <cellStyle name="Normal 2" xfId="4" xr:uid="{00000000-0005-0000-0000-000005000000}"/>
    <cellStyle name="Normal 2 2" xfId="6" xr:uid="{00000000-0005-0000-0000-000006000000}"/>
    <cellStyle name="Percent" xfId="2" builtinId="5"/>
  </cellStyles>
  <dxfs count="16">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numFmt numFmtId="0" formatCode="General"/>
      <alignment horizontal="center" vertical="top" textRotation="0" wrapText="1" indent="0" justifyLastLine="0" shrinkToFit="0" readingOrder="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alignment horizontal="center" vertical="top" textRotation="0" wrapText="1" indent="0" justifyLastLine="0" shrinkToFit="0" readingOrder="0"/>
      <protection locked="0" hidden="0"/>
    </dxf>
    <dxf>
      <border outline="0">
        <bottom style="thin">
          <color indexed="64"/>
        </bottom>
      </border>
    </dxf>
    <dxf>
      <border outline="0">
        <top style="thin">
          <color indexed="64"/>
        </top>
      </border>
    </dxf>
    <dxf>
      <alignment horizontal="center" vertical="top" textRotation="0" wrapText="1" indent="0" justifyLastLine="0" shrinkToFit="0" readingOrder="0"/>
    </dxf>
    <dxf>
      <font>
        <b/>
        <i val="0"/>
        <strike val="0"/>
        <condense val="0"/>
        <extend val="0"/>
        <outline val="0"/>
        <shadow val="0"/>
        <u val="none"/>
        <vertAlign val="baseline"/>
        <sz val="10"/>
        <color rgb="FF000000"/>
        <name val="Calibri"/>
        <scheme val="minor"/>
      </font>
      <fill>
        <patternFill patternType="solid">
          <fgColor indexed="64"/>
          <bgColor rgb="FF8EA9DB"/>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D0CECE"/>
      <color rgb="FF1EE82C"/>
      <color rgb="FFEEDBF9"/>
      <color rgb="FFD7AC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142875</xdr:rowOff>
    </xdr:from>
    <xdr:to>
      <xdr:col>10</xdr:col>
      <xdr:colOff>409575</xdr:colOff>
      <xdr:row>11</xdr:row>
      <xdr:rowOff>170537</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42875"/>
          <a:ext cx="7429500" cy="20183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2" name="Picture 1" descr="FDOE Logo_Small (2)">
          <a:extLst>
            <a:ext uri="{FF2B5EF4-FFF2-40B4-BE49-F238E27FC236}">
              <a16:creationId xmlns:a16="http://schemas.microsoft.com/office/drawing/2014/main" id="{383F30B4-7F78-41FE-8574-9D12CE7F0F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2" name="Picture 1" descr="FDOE Logo_Small (2)">
          <a:extLst>
            <a:ext uri="{FF2B5EF4-FFF2-40B4-BE49-F238E27FC236}">
              <a16:creationId xmlns:a16="http://schemas.microsoft.com/office/drawing/2014/main" id="{A977BE74-B0EF-422F-A1A1-7413ED666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4" name="Picture 1" descr="FDOE Logo_Small (2)">
          <a:extLst>
            <a:ext uri="{FF2B5EF4-FFF2-40B4-BE49-F238E27FC236}">
              <a16:creationId xmlns:a16="http://schemas.microsoft.com/office/drawing/2014/main" id="{AA2A1B93-1542-438B-89FA-AC5CAE4E2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1021080</xdr:colOff>
      <xdr:row>2</xdr:row>
      <xdr:rowOff>20955</xdr:rowOff>
    </xdr:from>
    <xdr:to>
      <xdr:col>11</xdr:col>
      <xdr:colOff>0</xdr:colOff>
      <xdr:row>3</xdr:row>
      <xdr:rowOff>135255</xdr:rowOff>
    </xdr:to>
    <xdr:sp macro="" textlink="">
      <xdr:nvSpPr>
        <xdr:cNvPr id="2" name="Rectangle 2">
          <a:extLst>
            <a:ext uri="{FF2B5EF4-FFF2-40B4-BE49-F238E27FC236}">
              <a16:creationId xmlns:a16="http://schemas.microsoft.com/office/drawing/2014/main" id="{00000000-0008-0000-0B00-000003000000}"/>
            </a:ext>
          </a:extLst>
        </xdr:cNvPr>
        <xdr:cNvSpPr/>
      </xdr:nvSpPr>
      <xdr:spPr>
        <a:xfrm>
          <a:off x="7393305" y="1383030"/>
          <a:ext cx="1579245" cy="47625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r>
            <a:rPr lang="en-US" sz="1100" b="1">
              <a:solidFill>
                <a:schemeClr val="dk1"/>
              </a:solidFill>
              <a:latin typeface="+mn-lt"/>
              <a:ea typeface="+mn-lt"/>
              <a:cs typeface="+mn-lt"/>
            </a:rPr>
            <a:t>TAPS Number : 2</a:t>
          </a:r>
          <a:r>
            <a:rPr lang="en-US" sz="1100" b="1" i="0" u="none" strike="noStrike">
              <a:solidFill>
                <a:schemeClr val="dk1"/>
              </a:solidFill>
              <a:latin typeface="Calibri" panose="020F0502020204030204" pitchFamily="34" charset="0"/>
              <a:cs typeface="Calibri" panose="020F0502020204030204" pitchFamily="34" charset="0"/>
            </a:rPr>
            <a:t>6</a:t>
          </a:r>
          <a:r>
            <a:rPr lang="en-US" sz="1100" b="1">
              <a:solidFill>
                <a:schemeClr val="dk1"/>
              </a:solidFill>
              <a:latin typeface="+mn-lt"/>
              <a:ea typeface="+mn-lt"/>
              <a:cs typeface="+mn-lt"/>
            </a:rPr>
            <a:t>B022</a:t>
          </a:r>
          <a:endParaRPr lang="en-US" sz="1100">
            <a:solidFill>
              <a:schemeClr val="dk1"/>
            </a:solidFill>
            <a:latin typeface="+mn-lt"/>
            <a:ea typeface="+mn-lt"/>
            <a:cs typeface="+mn-lt"/>
          </a:endParaRPr>
        </a:p>
        <a:p>
          <a:pPr marL="0" indent="0" algn="l"/>
          <a:endParaRPr lang="en-US" sz="1100">
            <a:solidFill>
              <a:schemeClr val="dk1"/>
            </a:solidFill>
            <a:latin typeface="+mn-lt"/>
            <a:ea typeface="+mn-lt"/>
            <a:cs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47625</xdr:colOff>
      <xdr:row>2</xdr:row>
      <xdr:rowOff>28575</xdr:rowOff>
    </xdr:from>
    <xdr:to>
      <xdr:col>10</xdr:col>
      <xdr:colOff>142875</xdr:colOff>
      <xdr:row>3</xdr:row>
      <xdr:rowOff>219074</xdr:rowOff>
    </xdr:to>
    <xdr:sp macro="" textlink="">
      <xdr:nvSpPr>
        <xdr:cNvPr id="3" name="TextBox 2">
          <a:extLst>
            <a:ext uri="{FF2B5EF4-FFF2-40B4-BE49-F238E27FC236}">
              <a16:creationId xmlns:a16="http://schemas.microsoft.com/office/drawing/2014/main" id="{EC666249-2B40-43CA-A934-27FACB6590F8}"/>
            </a:ext>
            <a:ext uri="{147F2762-F138-4A5C-976F-8EAC2B608ADB}">
              <a16:predDERef xmlns:a16="http://schemas.microsoft.com/office/drawing/2014/main" pred="{6035D87B-7571-43AA-9EE7-9B080C25F83A}"/>
            </a:ext>
          </a:extLst>
        </xdr:cNvPr>
        <xdr:cNvSpPr txBox="1"/>
      </xdr:nvSpPr>
      <xdr:spPr>
        <a:xfrm>
          <a:off x="7000875" y="1857375"/>
          <a:ext cx="1571625" cy="552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a:latin typeface="Arial" panose="020B0604020202020204" pitchFamily="34" charset="0"/>
              <a:cs typeface="Arial" panose="020B0604020202020204" pitchFamily="34" charset="0"/>
            </a:rPr>
            <a:t>TAPS Number</a:t>
          </a:r>
          <a:r>
            <a:rPr lang="en-US" sz="1100" b="1">
              <a:solidFill>
                <a:schemeClr val="dk1"/>
              </a:solidFill>
              <a:latin typeface="+mn-lt"/>
              <a:ea typeface="+mn-ea"/>
              <a:cs typeface="+mn-cs"/>
            </a:rPr>
            <a:t>:</a:t>
          </a:r>
          <a:r>
            <a:rPr lang="en-US" sz="1100" b="1" baseline="0">
              <a:solidFill>
                <a:schemeClr val="dk1"/>
              </a:solidFill>
              <a:latin typeface="+mn-lt"/>
              <a:ea typeface="+mn-ea"/>
              <a:cs typeface="+mn-cs"/>
            </a:rPr>
            <a:t> 26B021</a:t>
          </a:r>
          <a:endParaRPr lang="en-US" sz="1000" b="1">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57150</xdr:colOff>
      <xdr:row>2</xdr:row>
      <xdr:rowOff>47625</xdr:rowOff>
    </xdr:from>
    <xdr:to>
      <xdr:col>10</xdr:col>
      <xdr:colOff>152400</xdr:colOff>
      <xdr:row>4</xdr:row>
      <xdr:rowOff>9524</xdr:rowOff>
    </xdr:to>
    <xdr:sp macro="" textlink="">
      <xdr:nvSpPr>
        <xdr:cNvPr id="6" name="TextBox 5">
          <a:extLst>
            <a:ext uri="{FF2B5EF4-FFF2-40B4-BE49-F238E27FC236}">
              <a16:creationId xmlns:a16="http://schemas.microsoft.com/office/drawing/2014/main" id="{AA03B45D-63A6-4DB8-8622-F71B9F052725}"/>
            </a:ext>
            <a:ext uri="{147F2762-F138-4A5C-976F-8EAC2B608ADB}">
              <a16:predDERef xmlns:a16="http://schemas.microsoft.com/office/drawing/2014/main" pred="{6035D87B-7571-43AA-9EE7-9B080C25F83A}"/>
            </a:ext>
          </a:extLst>
        </xdr:cNvPr>
        <xdr:cNvSpPr txBox="1"/>
      </xdr:nvSpPr>
      <xdr:spPr>
        <a:xfrm>
          <a:off x="7381875" y="1314450"/>
          <a:ext cx="1571625" cy="552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a:latin typeface="Arial" panose="020B0604020202020204" pitchFamily="34" charset="0"/>
              <a:cs typeface="Arial" panose="020B0604020202020204" pitchFamily="34" charset="0"/>
            </a:rPr>
            <a:t>TAPS Number: 26B023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RA~1.GOO/AppData/Local/Temp/TAPS-21B088-RapidCredentialing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s"/>
      <sheetName val="Schools"/>
      <sheetName val="Object_Function Codes"/>
      <sheetName val="Percent Complete"/>
      <sheetName val="Title"/>
      <sheetName val="Assurances"/>
      <sheetName val="Part A - Program Chart"/>
      <sheetName val="Part B - Matching"/>
      <sheetName val="Part C - Narrative"/>
      <sheetName val="DOE 101S"/>
      <sheetName val="Projected Equipment"/>
      <sheetName val="Appendix A"/>
      <sheetName val="Appendix B"/>
      <sheetName val="Allocation"/>
      <sheetName val="2021 Programs"/>
      <sheetName val="TAPS-21B088-RapidCredentialing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L330" totalsRowShown="0" headerRowDxfId="15" dataDxfId="14" headerRowBorderDxfId="12" tableBorderDxfId="13">
  <autoFilter ref="A4:L330" xr:uid="{00000000-0009-0000-0100-000001000000}"/>
  <tableColumns count="12">
    <tableColumn id="1" xr3:uid="{00000000-0010-0000-0000-000001000000}" name="Program Type" dataDxfId="11"/>
    <tableColumn id="9" xr3:uid="{00000000-0010-0000-0000-000009000000}" name="County" dataDxfId="10"/>
    <tableColumn id="2" xr3:uid="{00000000-0010-0000-0000-000002000000}" name="Instructional Site Name" dataDxfId="9"/>
    <tableColumn id="3" xr3:uid="{00000000-0010-0000-0000-000003000000}" name="City of Instruction" dataDxfId="8"/>
    <tableColumn id="12" xr3:uid="{00000000-0010-0000-0000-00000C000000}" name="Enrollment Structure" dataDxfId="7"/>
    <tableColumn id="4" xr3:uid="{00000000-0010-0000-0000-000004000000}" name="Type of Instruction" dataDxfId="6"/>
    <tableColumn id="5" xr3:uid="{00000000-0010-0000-0000-000005000000}" name="Days per Week" dataDxfId="5"/>
    <tableColumn id="6" xr3:uid="{00000000-0010-0000-0000-000006000000}" name="Hours per Week" dataDxfId="4"/>
    <tableColumn id="7" xr3:uid="{00000000-0010-0000-0000-000007000000}" name="No. of Weeks with instruction" dataDxfId="3"/>
    <tableColumn id="8" xr3:uid="{00000000-0010-0000-0000-000008000000}" name="Planned Hours from July 1 to June 30" dataDxfId="2">
      <calculatedColumnFormula>IFERROR(Table1[[#This Row],[No. of Weeks with instruction]]*Table1[[#This Row],[Hours per Week]],"")</calculatedColumnFormula>
    </tableColumn>
    <tableColumn id="11" xr3:uid="{0898AC0E-16F4-47BB-B4D6-60DB03209BE2}" name="Projected Enrollment" dataDxfId="1"/>
    <tableColumn id="10" xr3:uid="{00000000-0010-0000-0000-00000A000000}" name="Site Address"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N24"/>
  <sheetViews>
    <sheetView showGridLines="0" topLeftCell="A16" zoomScaleNormal="100" workbookViewId="0">
      <selection activeCell="A20" sqref="A20:XFD20"/>
    </sheetView>
  </sheetViews>
  <sheetFormatPr defaultColWidth="8.85546875" defaultRowHeight="15"/>
  <cols>
    <col min="5" max="5" width="24.85546875" customWidth="1"/>
    <col min="13" max="15" width="9.140625" customWidth="1"/>
  </cols>
  <sheetData>
    <row r="1" spans="1:14">
      <c r="A1" s="402"/>
      <c r="B1" s="403"/>
      <c r="C1" s="403"/>
      <c r="D1" s="403"/>
      <c r="E1" s="403"/>
      <c r="F1" s="403"/>
      <c r="G1" s="403"/>
      <c r="H1" s="403"/>
      <c r="I1" s="403"/>
      <c r="J1" s="403"/>
      <c r="K1" s="403"/>
      <c r="L1" s="403"/>
      <c r="M1" s="403"/>
      <c r="N1" s="404"/>
    </row>
    <row r="2" spans="1:14">
      <c r="A2" s="405"/>
      <c r="B2" s="406"/>
      <c r="C2" s="406"/>
      <c r="D2" s="406"/>
      <c r="E2" s="406"/>
      <c r="F2" s="406"/>
      <c r="G2" s="406"/>
      <c r="H2" s="406"/>
      <c r="I2" s="406"/>
      <c r="J2" s="406"/>
      <c r="K2" s="406"/>
      <c r="L2" s="406"/>
      <c r="M2" s="406"/>
      <c r="N2" s="407"/>
    </row>
    <row r="3" spans="1:14">
      <c r="A3" s="405"/>
      <c r="B3" s="406"/>
      <c r="C3" s="406"/>
      <c r="D3" s="406"/>
      <c r="E3" s="406"/>
      <c r="F3" s="406"/>
      <c r="G3" s="406"/>
      <c r="H3" s="406"/>
      <c r="I3" s="406"/>
      <c r="J3" s="406"/>
      <c r="K3" s="406"/>
      <c r="L3" s="406"/>
      <c r="M3" s="406"/>
      <c r="N3" s="407"/>
    </row>
    <row r="4" spans="1:14">
      <c r="A4" s="405"/>
      <c r="B4" s="406"/>
      <c r="C4" s="406"/>
      <c r="D4" s="406"/>
      <c r="E4" s="406"/>
      <c r="F4" s="406"/>
      <c r="G4" s="406"/>
      <c r="H4" s="406"/>
      <c r="I4" s="406"/>
      <c r="J4" s="406"/>
      <c r="K4" s="406"/>
      <c r="L4" s="406"/>
      <c r="M4" s="406"/>
      <c r="N4" s="407"/>
    </row>
    <row r="5" spans="1:14">
      <c r="A5" s="405"/>
      <c r="B5" s="406"/>
      <c r="C5" s="406"/>
      <c r="D5" s="406"/>
      <c r="E5" s="406"/>
      <c r="F5" s="406"/>
      <c r="G5" s="406"/>
      <c r="H5" s="406"/>
      <c r="I5" s="406"/>
      <c r="J5" s="406"/>
      <c r="K5" s="406"/>
      <c r="L5" s="406"/>
      <c r="M5" s="406"/>
      <c r="N5" s="407"/>
    </row>
    <row r="6" spans="1:14">
      <c r="A6" s="405"/>
      <c r="B6" s="406"/>
      <c r="C6" s="406"/>
      <c r="D6" s="406"/>
      <c r="E6" s="406"/>
      <c r="F6" s="406"/>
      <c r="G6" s="406"/>
      <c r="H6" s="406"/>
      <c r="I6" s="406"/>
      <c r="J6" s="406"/>
      <c r="K6" s="406"/>
      <c r="L6" s="406"/>
      <c r="M6" s="406"/>
      <c r="N6" s="407"/>
    </row>
    <row r="7" spans="1:14">
      <c r="A7" s="405"/>
      <c r="B7" s="406"/>
      <c r="C7" s="406"/>
      <c r="D7" s="406"/>
      <c r="E7" s="406"/>
      <c r="F7" s="406"/>
      <c r="G7" s="406"/>
      <c r="H7" s="406"/>
      <c r="I7" s="406"/>
      <c r="J7" s="406"/>
      <c r="K7" s="406"/>
      <c r="L7" s="406"/>
      <c r="M7" s="406"/>
      <c r="N7" s="407"/>
    </row>
    <row r="8" spans="1:14">
      <c r="A8" s="405"/>
      <c r="B8" s="406"/>
      <c r="C8" s="406"/>
      <c r="D8" s="406"/>
      <c r="E8" s="406"/>
      <c r="F8" s="406"/>
      <c r="G8" s="406"/>
      <c r="H8" s="406"/>
      <c r="I8" s="406"/>
      <c r="J8" s="406"/>
      <c r="K8" s="406"/>
      <c r="L8" s="406"/>
      <c r="M8" s="406"/>
      <c r="N8" s="407"/>
    </row>
    <row r="9" spans="1:14">
      <c r="A9" s="405"/>
      <c r="B9" s="406"/>
      <c r="C9" s="406"/>
      <c r="D9" s="406"/>
      <c r="E9" s="406"/>
      <c r="F9" s="406"/>
      <c r="G9" s="406"/>
      <c r="H9" s="406"/>
      <c r="I9" s="406"/>
      <c r="J9" s="406"/>
      <c r="K9" s="406"/>
      <c r="L9" s="406"/>
      <c r="M9" s="406"/>
      <c r="N9" s="407"/>
    </row>
    <row r="10" spans="1:14">
      <c r="A10" s="405"/>
      <c r="B10" s="406"/>
      <c r="C10" s="406"/>
      <c r="D10" s="406"/>
      <c r="E10" s="406"/>
      <c r="F10" s="406"/>
      <c r="G10" s="406"/>
      <c r="H10" s="406"/>
      <c r="I10" s="406"/>
      <c r="J10" s="406"/>
      <c r="K10" s="406"/>
      <c r="L10" s="406"/>
      <c r="M10" s="406"/>
      <c r="N10" s="407"/>
    </row>
    <row r="11" spans="1:14">
      <c r="A11" s="405"/>
      <c r="B11" s="406"/>
      <c r="C11" s="406"/>
      <c r="D11" s="406"/>
      <c r="E11" s="406"/>
      <c r="F11" s="406"/>
      <c r="G11" s="406"/>
      <c r="H11" s="406"/>
      <c r="I11" s="406"/>
      <c r="J11" s="406"/>
      <c r="K11" s="406"/>
      <c r="L11" s="406"/>
      <c r="M11" s="406"/>
      <c r="N11" s="407"/>
    </row>
    <row r="12" spans="1:14" ht="14.1" customHeight="1">
      <c r="A12" s="405"/>
      <c r="B12" s="406"/>
      <c r="C12" s="406"/>
      <c r="D12" s="406"/>
      <c r="E12" s="406"/>
      <c r="F12" s="406"/>
      <c r="G12" s="406"/>
      <c r="H12" s="406"/>
      <c r="I12" s="406"/>
      <c r="J12" s="406"/>
      <c r="K12" s="406"/>
      <c r="L12" s="406"/>
      <c r="M12" s="406"/>
      <c r="N12" s="407"/>
    </row>
    <row r="13" spans="1:14" hidden="1">
      <c r="A13" s="405"/>
      <c r="B13" s="406"/>
      <c r="C13" s="406"/>
      <c r="D13" s="406"/>
      <c r="E13" s="406"/>
      <c r="F13" s="406"/>
      <c r="G13" s="406"/>
      <c r="H13" s="406"/>
      <c r="I13" s="406"/>
      <c r="J13" s="406"/>
      <c r="K13" s="406"/>
      <c r="L13" s="406"/>
      <c r="M13" s="406"/>
      <c r="N13" s="407"/>
    </row>
    <row r="14" spans="1:14">
      <c r="A14" s="405"/>
      <c r="B14" s="406"/>
      <c r="C14" s="406"/>
      <c r="D14" s="406"/>
      <c r="E14" s="406"/>
      <c r="F14" s="406"/>
      <c r="G14" s="406"/>
      <c r="H14" s="406"/>
      <c r="I14" s="406"/>
      <c r="J14" s="406"/>
      <c r="K14" s="406"/>
      <c r="L14" s="406"/>
      <c r="M14" s="406"/>
      <c r="N14" s="407"/>
    </row>
    <row r="15" spans="1:14" ht="150" customHeight="1">
      <c r="A15" s="408" t="s">
        <v>0</v>
      </c>
      <c r="B15" s="409"/>
      <c r="C15" s="409"/>
      <c r="D15" s="409"/>
      <c r="E15" s="409"/>
      <c r="F15" s="409"/>
      <c r="G15" s="409"/>
      <c r="H15" s="409"/>
      <c r="I15" s="409"/>
      <c r="J15" s="409"/>
      <c r="K15" s="409"/>
      <c r="L15" s="409"/>
      <c r="M15" s="409"/>
      <c r="N15" s="410"/>
    </row>
    <row r="16" spans="1:14" ht="42" customHeight="1">
      <c r="A16" s="411" t="s">
        <v>1</v>
      </c>
      <c r="B16" s="412"/>
      <c r="C16" s="412"/>
      <c r="D16" s="412"/>
      <c r="E16" s="412"/>
      <c r="F16" s="412"/>
      <c r="G16" s="412"/>
      <c r="H16" s="412"/>
      <c r="I16" s="412"/>
      <c r="J16" s="412"/>
      <c r="K16" s="412"/>
      <c r="L16" s="412"/>
      <c r="M16" s="412"/>
      <c r="N16" s="413"/>
    </row>
    <row r="17" spans="1:14" ht="28.5" customHeight="1">
      <c r="A17" s="414" t="s">
        <v>2</v>
      </c>
      <c r="B17" s="415"/>
      <c r="C17" s="415"/>
      <c r="D17" s="415"/>
      <c r="E17" s="415"/>
      <c r="F17" s="415"/>
      <c r="G17" s="415"/>
      <c r="H17" s="415"/>
      <c r="I17" s="415"/>
      <c r="J17" s="415"/>
      <c r="K17" s="415"/>
      <c r="L17" s="415"/>
      <c r="M17" s="415"/>
      <c r="N17" s="416"/>
    </row>
    <row r="18" spans="1:14" ht="14.45" customHeight="1">
      <c r="A18" s="417" t="s">
        <v>3</v>
      </c>
      <c r="B18" s="418"/>
      <c r="C18" s="418"/>
      <c r="D18" s="418"/>
      <c r="E18" s="418"/>
      <c r="F18" s="418"/>
      <c r="G18" s="418"/>
      <c r="H18" s="418"/>
      <c r="I18" s="418"/>
      <c r="J18" s="418"/>
      <c r="K18" s="418"/>
      <c r="L18" s="418"/>
      <c r="M18" s="418"/>
      <c r="N18" s="419"/>
    </row>
    <row r="19" spans="1:14" ht="18" customHeight="1">
      <c r="A19" s="420"/>
      <c r="B19" s="421"/>
      <c r="C19" s="421"/>
      <c r="D19" s="421"/>
      <c r="E19" s="421"/>
      <c r="F19" s="421"/>
      <c r="G19" s="421"/>
      <c r="H19" s="421"/>
      <c r="I19" s="421"/>
      <c r="J19" s="421"/>
      <c r="K19" s="421"/>
      <c r="L19" s="421"/>
      <c r="M19" s="421"/>
      <c r="N19" s="422"/>
    </row>
    <row r="20" spans="1:14" ht="39.75" customHeight="1">
      <c r="A20" s="393" t="s">
        <v>4</v>
      </c>
      <c r="B20" s="394"/>
      <c r="C20" s="394"/>
      <c r="D20" s="394"/>
      <c r="E20" s="394"/>
      <c r="F20" s="394"/>
      <c r="G20" s="394"/>
      <c r="H20" s="394"/>
      <c r="I20" s="394"/>
      <c r="J20" s="394"/>
      <c r="K20" s="394"/>
      <c r="L20" s="394"/>
      <c r="M20" s="394"/>
      <c r="N20" s="395"/>
    </row>
    <row r="21" spans="1:14">
      <c r="A21" s="396" t="s">
        <v>5</v>
      </c>
      <c r="B21" s="396"/>
      <c r="C21" s="396"/>
      <c r="D21" s="396"/>
      <c r="E21" s="396"/>
      <c r="F21" s="396"/>
      <c r="G21" s="396"/>
      <c r="H21" s="396"/>
      <c r="I21" s="396"/>
      <c r="J21" s="396"/>
      <c r="K21" s="396"/>
      <c r="L21" s="396"/>
      <c r="M21" s="396"/>
      <c r="N21" s="397"/>
    </row>
    <row r="22" spans="1:14" ht="15.75" customHeight="1">
      <c r="A22" s="396"/>
      <c r="B22" s="396"/>
      <c r="C22" s="396"/>
      <c r="D22" s="396"/>
      <c r="E22" s="396"/>
      <c r="F22" s="396"/>
      <c r="G22" s="396"/>
      <c r="H22" s="396"/>
      <c r="I22" s="396"/>
      <c r="J22" s="396"/>
      <c r="K22" s="396"/>
      <c r="L22" s="396"/>
      <c r="M22" s="396"/>
      <c r="N22" s="397"/>
    </row>
    <row r="23" spans="1:14" ht="30" customHeight="1">
      <c r="A23" s="398" t="s">
        <v>6</v>
      </c>
      <c r="B23" s="396"/>
      <c r="C23" s="396"/>
      <c r="D23" s="396"/>
      <c r="E23" s="396"/>
      <c r="F23" s="396"/>
      <c r="G23" s="396"/>
      <c r="H23" s="396"/>
      <c r="I23" s="396"/>
      <c r="J23" s="396"/>
      <c r="K23" s="396"/>
      <c r="L23" s="396"/>
      <c r="M23" s="396"/>
      <c r="N23" s="397"/>
    </row>
    <row r="24" spans="1:14" ht="27" customHeight="1">
      <c r="A24" s="399" t="s">
        <v>7</v>
      </c>
      <c r="B24" s="400"/>
      <c r="C24" s="400"/>
      <c r="D24" s="400"/>
      <c r="E24" s="400"/>
      <c r="F24" s="400"/>
      <c r="G24" s="400"/>
      <c r="H24" s="400"/>
      <c r="I24" s="400"/>
      <c r="J24" s="400"/>
      <c r="K24" s="400"/>
      <c r="L24" s="400"/>
      <c r="M24" s="400"/>
      <c r="N24" s="401"/>
    </row>
  </sheetData>
  <sheetProtection sheet="1" selectLockedCells="1" selectUnlockedCells="1"/>
  <mergeCells count="9">
    <mergeCell ref="A20:N20"/>
    <mergeCell ref="A21:N22"/>
    <mergeCell ref="A23:N23"/>
    <mergeCell ref="A24:N24"/>
    <mergeCell ref="A1:N14"/>
    <mergeCell ref="A15:N15"/>
    <mergeCell ref="A16:N16"/>
    <mergeCell ref="A17:N17"/>
    <mergeCell ref="A18:N19"/>
  </mergeCells>
  <pageMargins left="0.7" right="0.7" top="0.75" bottom="0.75" header="0.3" footer="0.3"/>
  <pageSetup scale="8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K22"/>
  <sheetViews>
    <sheetView zoomScaleNormal="100" workbookViewId="0">
      <selection activeCell="C8" sqref="C8"/>
    </sheetView>
  </sheetViews>
  <sheetFormatPr defaultColWidth="8.85546875" defaultRowHeight="15"/>
  <cols>
    <col min="1" max="1" width="27.85546875" customWidth="1"/>
    <col min="2" max="2" width="33.140625" customWidth="1"/>
    <col min="3" max="3" width="30.28515625" customWidth="1"/>
    <col min="4" max="4" width="30.42578125" customWidth="1"/>
    <col min="5" max="5" width="10.140625" customWidth="1"/>
    <col min="6" max="6" width="62.28515625" customWidth="1"/>
  </cols>
  <sheetData>
    <row r="1" spans="1:11" ht="39" customHeight="1" thickBot="1">
      <c r="A1" s="423" t="s">
        <v>291</v>
      </c>
      <c r="B1" s="454"/>
      <c r="C1" s="454"/>
      <c r="D1" s="454"/>
      <c r="E1" s="11"/>
      <c r="F1" s="11"/>
    </row>
    <row r="2" spans="1:11">
      <c r="A2" s="11"/>
      <c r="B2" s="11"/>
      <c r="C2" s="11"/>
      <c r="D2" s="11"/>
      <c r="E2" s="11"/>
    </row>
    <row r="3" spans="1:11" ht="46.5" customHeight="1" thickBot="1">
      <c r="A3" s="39"/>
      <c r="B3" s="32" t="s">
        <v>292</v>
      </c>
      <c r="C3" s="32" t="s">
        <v>293</v>
      </c>
      <c r="D3" s="32" t="s">
        <v>294</v>
      </c>
      <c r="G3" s="12"/>
      <c r="H3" s="12"/>
      <c r="I3" s="12"/>
      <c r="J3" s="12"/>
      <c r="K3" s="12"/>
    </row>
    <row r="4" spans="1:11" ht="20.45" customHeight="1" thickBot="1">
      <c r="A4" s="40" t="s">
        <v>295</v>
      </c>
      <c r="B4" s="30" t="s">
        <v>296</v>
      </c>
      <c r="C4" s="30" t="s">
        <v>296</v>
      </c>
      <c r="D4" s="30"/>
      <c r="F4" s="227" t="s">
        <v>133</v>
      </c>
      <c r="G4" s="12"/>
      <c r="H4" s="12"/>
      <c r="I4" s="12"/>
      <c r="J4" s="12"/>
      <c r="K4" s="12"/>
    </row>
    <row r="5" spans="1:11" ht="15.75" thickBot="1">
      <c r="A5" s="49" t="s">
        <v>297</v>
      </c>
      <c r="B5" s="53"/>
      <c r="C5" s="53"/>
      <c r="D5" s="54">
        <f>IFERROR((C5+B5),"n/a")</f>
        <v>0</v>
      </c>
      <c r="F5" s="228" t="s">
        <v>298</v>
      </c>
      <c r="G5" s="12"/>
      <c r="H5" s="12"/>
      <c r="I5" s="12"/>
      <c r="J5" s="12"/>
      <c r="K5" s="12"/>
    </row>
    <row r="6" spans="1:11">
      <c r="A6" s="49" t="s">
        <v>299</v>
      </c>
      <c r="B6" s="53"/>
      <c r="C6" s="53"/>
      <c r="D6" s="54">
        <f t="shared" ref="D6:D9" si="0">IFERROR((C6+B6),"n/a")</f>
        <v>0</v>
      </c>
      <c r="F6" s="12"/>
      <c r="G6" s="12"/>
      <c r="H6" s="12"/>
      <c r="I6" s="12"/>
      <c r="J6" s="12"/>
      <c r="K6" s="12"/>
    </row>
    <row r="7" spans="1:11">
      <c r="A7" s="49" t="s">
        <v>300</v>
      </c>
      <c r="B7" s="53"/>
      <c r="C7" s="53"/>
      <c r="D7" s="54">
        <f t="shared" si="0"/>
        <v>0</v>
      </c>
      <c r="F7" s="12"/>
      <c r="G7" s="12"/>
      <c r="H7" s="12"/>
      <c r="I7" s="12"/>
      <c r="J7" s="12"/>
      <c r="K7" s="12"/>
    </row>
    <row r="8" spans="1:11">
      <c r="A8" s="49" t="s">
        <v>301</v>
      </c>
      <c r="B8" s="53"/>
      <c r="C8" s="53"/>
      <c r="D8" s="54">
        <f>IFERROR((C8+B8),"n/a")</f>
        <v>0</v>
      </c>
    </row>
    <row r="9" spans="1:11">
      <c r="A9" s="49" t="s">
        <v>302</v>
      </c>
      <c r="B9" s="53"/>
      <c r="C9" s="53"/>
      <c r="D9" s="54">
        <f t="shared" si="0"/>
        <v>0</v>
      </c>
    </row>
    <row r="10" spans="1:11">
      <c r="A10" s="127" t="s">
        <v>303</v>
      </c>
      <c r="B10" s="128">
        <f>SUM(B5:B9)</f>
        <v>0</v>
      </c>
      <c r="C10" s="128">
        <f>SUM(C5:C9)</f>
        <v>0</v>
      </c>
      <c r="D10" s="128">
        <f>SUM(D5:D9)</f>
        <v>0</v>
      </c>
    </row>
    <row r="11" spans="1:11">
      <c r="A11" s="40" t="s">
        <v>304</v>
      </c>
      <c r="B11" s="41"/>
      <c r="C11" s="18"/>
      <c r="D11" s="19"/>
      <c r="E11" s="31"/>
    </row>
    <row r="12" spans="1:11">
      <c r="A12" s="49" t="s">
        <v>305</v>
      </c>
      <c r="B12" s="53"/>
      <c r="C12" s="53"/>
      <c r="D12" s="54">
        <f t="shared" ref="D12" si="1">IFERROR((C12+B12),"n/a")</f>
        <v>0</v>
      </c>
      <c r="E12" s="31"/>
    </row>
    <row r="13" spans="1:11">
      <c r="A13" s="49" t="s">
        <v>306</v>
      </c>
      <c r="B13" s="53"/>
      <c r="C13" s="53"/>
      <c r="D13" s="54">
        <f>IFERROR((C13+B13),"n/a")</f>
        <v>0</v>
      </c>
    </row>
    <row r="14" spans="1:11">
      <c r="A14" s="49" t="s">
        <v>307</v>
      </c>
      <c r="B14" s="53"/>
      <c r="C14" s="53"/>
      <c r="D14" s="54">
        <f>IFERROR((C14+B14),"n/a")</f>
        <v>0</v>
      </c>
    </row>
    <row r="15" spans="1:11">
      <c r="A15" s="127" t="s">
        <v>308</v>
      </c>
      <c r="B15" s="128">
        <f>SUM(B11:B14)</f>
        <v>0</v>
      </c>
      <c r="C15" s="128">
        <f>SUM(C11:C14)</f>
        <v>0</v>
      </c>
      <c r="D15" s="128">
        <f>SUM(D11:D14)</f>
        <v>0</v>
      </c>
    </row>
    <row r="16" spans="1:11">
      <c r="A16" s="40" t="s">
        <v>309</v>
      </c>
      <c r="B16" s="41"/>
      <c r="C16" s="18"/>
      <c r="D16" s="19"/>
      <c r="F16" s="31"/>
    </row>
    <row r="17" spans="1:6">
      <c r="A17" s="49" t="s">
        <v>310</v>
      </c>
      <c r="B17" s="53"/>
      <c r="C17" s="53"/>
      <c r="D17" s="126">
        <f>IFERROR((C17+B17),"N/A")</f>
        <v>0</v>
      </c>
    </row>
    <row r="18" spans="1:6">
      <c r="A18" s="49" t="s">
        <v>311</v>
      </c>
      <c r="B18" s="53"/>
      <c r="C18" s="53"/>
      <c r="D18" s="126">
        <f>IFERROR((C18+B18),"n/a")</f>
        <v>0</v>
      </c>
    </row>
    <row r="19" spans="1:6">
      <c r="A19" s="49" t="s">
        <v>312</v>
      </c>
      <c r="B19" s="53"/>
      <c r="C19" s="53"/>
      <c r="D19" s="126">
        <f>IFERROR((C19+B19),"n/a")</f>
        <v>0</v>
      </c>
      <c r="F19" s="31"/>
    </row>
    <row r="20" spans="1:6">
      <c r="A20" s="49" t="s">
        <v>313</v>
      </c>
      <c r="B20" s="53"/>
      <c r="C20" s="53"/>
      <c r="D20" s="126">
        <f>IFERROR((C20+B20),"n/a")</f>
        <v>0</v>
      </c>
      <c r="F20" s="31"/>
    </row>
    <row r="21" spans="1:6">
      <c r="A21" s="49" t="s">
        <v>314</v>
      </c>
      <c r="B21" s="53"/>
      <c r="C21" s="53"/>
      <c r="D21" s="126">
        <f>IFERROR((C21+B21),"n/a")</f>
        <v>0</v>
      </c>
    </row>
    <row r="22" spans="1:6">
      <c r="A22" s="127" t="s">
        <v>308</v>
      </c>
      <c r="B22" s="128">
        <f>SUM(B17:B21)</f>
        <v>0</v>
      </c>
      <c r="C22" s="128">
        <f>SUM(C17:C21)</f>
        <v>0</v>
      </c>
      <c r="D22" s="128">
        <f>SUM(D17:D21)</f>
        <v>0</v>
      </c>
    </row>
  </sheetData>
  <sheetProtection sheet="1" selectLockedCells="1"/>
  <mergeCells count="1">
    <mergeCell ref="A1:D1"/>
  </mergeCells>
  <printOptions horizontalCentered="1"/>
  <pageMargins left="0.7" right="0.7" top="0.75" bottom="0.75" header="0.3" footer="0.3"/>
  <pageSetup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pageSetUpPr fitToPage="1"/>
  </sheetPr>
  <dimension ref="A1:V5"/>
  <sheetViews>
    <sheetView zoomScaleNormal="100" workbookViewId="0">
      <selection activeCell="J3" sqref="J3"/>
    </sheetView>
  </sheetViews>
  <sheetFormatPr defaultColWidth="9.140625" defaultRowHeight="15"/>
  <cols>
    <col min="1" max="1" width="171.28515625" customWidth="1"/>
    <col min="4" max="4" width="7.7109375" customWidth="1"/>
    <col min="5" max="5" width="4" customWidth="1"/>
    <col min="7" max="7" width="3.42578125" customWidth="1"/>
    <col min="9" max="9" width="4.140625" customWidth="1"/>
    <col min="11" max="11" width="3.42578125" customWidth="1"/>
    <col min="13" max="13" width="0.7109375" customWidth="1"/>
    <col min="14" max="14" width="2.140625" customWidth="1"/>
    <col min="17" max="17" width="61.42578125" customWidth="1"/>
  </cols>
  <sheetData>
    <row r="1" spans="1:22" ht="44.25" customHeight="1" thickBot="1">
      <c r="A1" s="231" t="s">
        <v>315</v>
      </c>
      <c r="B1" s="230"/>
      <c r="C1" s="230"/>
      <c r="D1" s="230"/>
      <c r="E1" s="230"/>
      <c r="F1" s="230"/>
      <c r="G1" s="230"/>
      <c r="H1" s="230"/>
      <c r="I1" s="230"/>
      <c r="J1" s="230"/>
      <c r="K1" s="230"/>
      <c r="L1" s="230"/>
      <c r="M1" s="230"/>
      <c r="N1" s="230"/>
      <c r="O1" s="230"/>
      <c r="P1" s="230"/>
      <c r="Q1" s="230"/>
      <c r="R1" s="230"/>
      <c r="S1" s="230"/>
      <c r="T1" s="230"/>
      <c r="U1" s="230"/>
      <c r="V1" s="230"/>
    </row>
    <row r="2" spans="1:22" ht="35.25" customHeight="1" thickBot="1">
      <c r="A2" s="232" t="s">
        <v>316</v>
      </c>
      <c r="B2" s="230"/>
      <c r="C2" s="230"/>
      <c r="D2" s="230"/>
      <c r="E2" s="230"/>
      <c r="F2" s="230"/>
      <c r="G2" s="230"/>
      <c r="H2" s="230"/>
      <c r="I2" s="230"/>
      <c r="J2" s="230"/>
      <c r="K2" s="230"/>
      <c r="L2" s="230"/>
      <c r="M2" s="230"/>
      <c r="N2" s="230"/>
      <c r="O2" s="230"/>
      <c r="P2" s="230"/>
      <c r="Q2" s="230"/>
      <c r="R2" s="230"/>
      <c r="S2" s="230"/>
      <c r="T2" s="230"/>
      <c r="U2" s="230"/>
      <c r="V2" s="230"/>
    </row>
    <row r="3" spans="1:22" ht="375.75" customHeight="1">
      <c r="A3" s="229" t="s">
        <v>317</v>
      </c>
      <c r="B3" s="230"/>
      <c r="C3" s="230"/>
      <c r="D3" s="230"/>
      <c r="E3" s="230"/>
      <c r="F3" s="230"/>
      <c r="G3" s="230"/>
      <c r="H3" s="230"/>
      <c r="I3" s="230"/>
      <c r="J3" s="230"/>
      <c r="K3" s="230"/>
      <c r="L3" s="230"/>
      <c r="M3" s="230"/>
      <c r="N3" s="230"/>
      <c r="O3" s="230"/>
      <c r="P3" s="230"/>
      <c r="Q3" s="230"/>
      <c r="R3" s="230"/>
      <c r="S3" s="230"/>
      <c r="T3" s="230"/>
      <c r="U3" s="230"/>
      <c r="V3" s="230"/>
    </row>
    <row r="4" spans="1:22" ht="95.45" customHeight="1">
      <c r="A4" s="229" t="s">
        <v>318</v>
      </c>
      <c r="B4" s="119"/>
      <c r="C4" s="119"/>
      <c r="D4" s="119"/>
      <c r="E4" s="119"/>
      <c r="F4" s="119"/>
      <c r="G4" s="119"/>
      <c r="H4" s="119"/>
      <c r="I4" s="119"/>
      <c r="J4" s="119"/>
      <c r="K4" s="119"/>
      <c r="L4" s="119"/>
      <c r="M4" s="119"/>
      <c r="N4" s="119"/>
      <c r="O4" s="119"/>
      <c r="P4" s="119"/>
      <c r="Q4" s="119"/>
    </row>
    <row r="5" spans="1:22" ht="36.6" customHeight="1">
      <c r="A5" s="189" t="s">
        <v>319</v>
      </c>
    </row>
  </sheetData>
  <sheetProtection selectLockedCells="1" selectUnlockedCells="1"/>
  <pageMargins left="0.7" right="0.7" top="0.75" bottom="0.75" header="0.3" footer="0.3"/>
  <pageSetup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pageSetUpPr fitToPage="1"/>
  </sheetPr>
  <dimension ref="A1:N14"/>
  <sheetViews>
    <sheetView topLeftCell="A4" zoomScaleNormal="100" workbookViewId="0">
      <selection activeCell="A12" sqref="A12:H12"/>
    </sheetView>
  </sheetViews>
  <sheetFormatPr defaultColWidth="8.85546875" defaultRowHeight="15"/>
  <cols>
    <col min="2" max="2" width="6.140625" customWidth="1"/>
    <col min="4" max="4" width="7" customWidth="1"/>
    <col min="6" max="6" width="40.42578125" customWidth="1"/>
    <col min="7" max="7" width="8.42578125" customWidth="1"/>
    <col min="8" max="8" width="3.85546875" customWidth="1"/>
    <col min="10" max="10" width="4.28515625" customWidth="1"/>
    <col min="12" max="12" width="5.42578125" customWidth="1"/>
  </cols>
  <sheetData>
    <row r="1" spans="1:14" ht="60" customHeight="1" thickBot="1">
      <c r="A1" s="526" t="s">
        <v>320</v>
      </c>
      <c r="B1" s="527"/>
      <c r="C1" s="527"/>
      <c r="D1" s="527"/>
      <c r="E1" s="527"/>
      <c r="F1" s="527"/>
      <c r="G1" s="527"/>
      <c r="H1" s="527"/>
      <c r="I1" s="527"/>
      <c r="J1" s="527"/>
      <c r="K1" s="527"/>
      <c r="L1" s="528"/>
    </row>
    <row r="2" spans="1:14" ht="36" customHeight="1" thickBot="1">
      <c r="A2" s="530" t="s">
        <v>321</v>
      </c>
      <c r="B2" s="531"/>
      <c r="C2" s="531"/>
      <c r="D2" s="531"/>
      <c r="E2" s="531"/>
      <c r="F2" s="531"/>
      <c r="G2" s="531"/>
      <c r="H2" s="531"/>
      <c r="I2" s="531"/>
      <c r="J2" s="531"/>
      <c r="K2" s="531"/>
      <c r="L2" s="532"/>
    </row>
    <row r="3" spans="1:14" s="35" customFormat="1" ht="15" customHeight="1">
      <c r="A3" s="509">
        <v>1</v>
      </c>
      <c r="B3" s="510"/>
      <c r="C3" s="511">
        <v>2</v>
      </c>
      <c r="D3" s="510"/>
      <c r="E3" s="511">
        <v>3</v>
      </c>
      <c r="F3" s="510"/>
      <c r="G3" s="511">
        <v>4</v>
      </c>
      <c r="H3" s="510"/>
      <c r="I3" s="511">
        <v>5</v>
      </c>
      <c r="J3" s="510"/>
      <c r="K3" s="511">
        <v>6</v>
      </c>
      <c r="L3" s="512"/>
      <c r="M3" s="47"/>
      <c r="N3" s="34"/>
    </row>
    <row r="4" spans="1:14" ht="44.25" customHeight="1">
      <c r="A4" s="513" t="s">
        <v>322</v>
      </c>
      <c r="B4" s="514"/>
      <c r="C4" s="507" t="s">
        <v>323</v>
      </c>
      <c r="D4" s="514"/>
      <c r="E4" s="507" t="s">
        <v>324</v>
      </c>
      <c r="F4" s="514"/>
      <c r="G4" s="507" t="s">
        <v>325</v>
      </c>
      <c r="H4" s="514"/>
      <c r="I4" s="507" t="s">
        <v>326</v>
      </c>
      <c r="J4" s="514"/>
      <c r="K4" s="507" t="s">
        <v>327</v>
      </c>
      <c r="L4" s="508"/>
      <c r="M4" s="46"/>
    </row>
    <row r="5" spans="1:14" ht="56.25" customHeight="1">
      <c r="A5" s="502" t="s">
        <v>328</v>
      </c>
      <c r="B5" s="503"/>
      <c r="C5" s="504" t="s">
        <v>329</v>
      </c>
      <c r="D5" s="503"/>
      <c r="E5" s="517" t="s">
        <v>330</v>
      </c>
      <c r="F5" s="518"/>
      <c r="G5" s="504">
        <v>3</v>
      </c>
      <c r="H5" s="503"/>
      <c r="I5" s="519">
        <v>96000</v>
      </c>
      <c r="J5" s="520"/>
      <c r="K5" s="515">
        <v>1</v>
      </c>
      <c r="L5" s="516"/>
      <c r="M5" s="46"/>
    </row>
    <row r="6" spans="1:14" ht="33.75" customHeight="1">
      <c r="A6" s="502" t="s">
        <v>328</v>
      </c>
      <c r="B6" s="503"/>
      <c r="C6" s="504" t="s">
        <v>329</v>
      </c>
      <c r="D6" s="503"/>
      <c r="E6" s="517" t="s">
        <v>331</v>
      </c>
      <c r="F6" s="518"/>
      <c r="G6" s="521" t="s">
        <v>332</v>
      </c>
      <c r="H6" s="522"/>
      <c r="I6" s="519">
        <v>9456</v>
      </c>
      <c r="J6" s="523"/>
      <c r="K6" s="515">
        <v>1</v>
      </c>
      <c r="L6" s="516"/>
      <c r="M6" s="46"/>
    </row>
    <row r="7" spans="1:14" ht="31.5" customHeight="1">
      <c r="A7" s="502" t="s">
        <v>333</v>
      </c>
      <c r="B7" s="503"/>
      <c r="C7" s="504" t="s">
        <v>329</v>
      </c>
      <c r="D7" s="503"/>
      <c r="E7" s="505" t="s">
        <v>334</v>
      </c>
      <c r="F7" s="506"/>
      <c r="G7" s="521" t="s">
        <v>332</v>
      </c>
      <c r="H7" s="522"/>
      <c r="I7" s="519">
        <v>7344</v>
      </c>
      <c r="J7" s="523"/>
      <c r="K7" s="515">
        <v>1</v>
      </c>
      <c r="L7" s="516"/>
      <c r="M7" s="46"/>
    </row>
    <row r="8" spans="1:14" ht="39.75" customHeight="1">
      <c r="A8" s="502" t="s">
        <v>333</v>
      </c>
      <c r="B8" s="503"/>
      <c r="C8" s="504" t="s">
        <v>329</v>
      </c>
      <c r="D8" s="503"/>
      <c r="E8" s="505" t="s">
        <v>335</v>
      </c>
      <c r="F8" s="506"/>
      <c r="G8" s="521" t="s">
        <v>332</v>
      </c>
      <c r="H8" s="522"/>
      <c r="I8" s="519">
        <v>969</v>
      </c>
      <c r="J8" s="523"/>
      <c r="K8" s="515">
        <v>1</v>
      </c>
      <c r="L8" s="516"/>
      <c r="M8" s="46"/>
    </row>
    <row r="9" spans="1:14" ht="78" customHeight="1">
      <c r="A9" s="502" t="s">
        <v>333</v>
      </c>
      <c r="B9" s="503"/>
      <c r="C9" s="524" t="s">
        <v>329</v>
      </c>
      <c r="D9" s="525"/>
      <c r="E9" s="505" t="s">
        <v>336</v>
      </c>
      <c r="F9" s="506"/>
      <c r="G9" s="521" t="s">
        <v>332</v>
      </c>
      <c r="H9" s="522"/>
      <c r="I9" s="519">
        <v>8830</v>
      </c>
      <c r="J9" s="523"/>
      <c r="K9" s="515">
        <v>1</v>
      </c>
      <c r="L9" s="516"/>
      <c r="M9" s="46"/>
    </row>
    <row r="10" spans="1:14" ht="54" customHeight="1">
      <c r="A10" s="502" t="s">
        <v>333</v>
      </c>
      <c r="B10" s="503"/>
      <c r="C10" s="504" t="s">
        <v>329</v>
      </c>
      <c r="D10" s="503"/>
      <c r="E10" s="505" t="s">
        <v>337</v>
      </c>
      <c r="F10" s="506"/>
      <c r="G10" s="521"/>
      <c r="H10" s="522"/>
      <c r="I10" s="519">
        <v>1956</v>
      </c>
      <c r="J10" s="523"/>
      <c r="K10" s="515">
        <v>1</v>
      </c>
      <c r="L10" s="516"/>
      <c r="M10" s="46"/>
    </row>
    <row r="11" spans="1:14" ht="45.75" customHeight="1">
      <c r="A11" s="502" t="s">
        <v>333</v>
      </c>
      <c r="B11" s="503"/>
      <c r="C11" s="504" t="s">
        <v>329</v>
      </c>
      <c r="D11" s="503"/>
      <c r="E11" s="505" t="s">
        <v>338</v>
      </c>
      <c r="F11" s="506"/>
      <c r="G11" s="521"/>
      <c r="H11" s="522"/>
      <c r="I11" s="519">
        <v>15200</v>
      </c>
      <c r="J11" s="523"/>
      <c r="K11" s="515">
        <v>1</v>
      </c>
      <c r="L11" s="516"/>
      <c r="M11" s="46"/>
    </row>
    <row r="12" spans="1:14" ht="15.75" thickBot="1">
      <c r="A12" s="533" t="s">
        <v>339</v>
      </c>
      <c r="B12" s="534"/>
      <c r="C12" s="534"/>
      <c r="D12" s="534"/>
      <c r="E12" s="534"/>
      <c r="F12" s="534"/>
      <c r="G12" s="534"/>
      <c r="H12" s="535"/>
      <c r="I12" s="536">
        <f>SUM(I5:J11)</f>
        <v>139755</v>
      </c>
      <c r="J12" s="537"/>
      <c r="K12" s="538" t="s">
        <v>332</v>
      </c>
      <c r="L12" s="539"/>
      <c r="M12" s="46"/>
    </row>
    <row r="14" spans="1:14" ht="61.5" customHeight="1">
      <c r="A14" s="529" t="s">
        <v>340</v>
      </c>
      <c r="B14" s="529"/>
      <c r="C14" s="529"/>
      <c r="D14" s="529"/>
      <c r="E14" s="529"/>
      <c r="F14" s="529"/>
      <c r="G14" s="529"/>
      <c r="H14" s="529"/>
      <c r="I14" s="529"/>
      <c r="J14" s="529"/>
      <c r="K14" s="529"/>
      <c r="L14" s="529"/>
    </row>
  </sheetData>
  <sheetProtection selectLockedCells="1" selectUnlockedCells="1"/>
  <mergeCells count="60">
    <mergeCell ref="A1:L1"/>
    <mergeCell ref="A14:L14"/>
    <mergeCell ref="A2:L2"/>
    <mergeCell ref="A10:B10"/>
    <mergeCell ref="C10:D10"/>
    <mergeCell ref="E10:F10"/>
    <mergeCell ref="G10:H10"/>
    <mergeCell ref="I10:J10"/>
    <mergeCell ref="K10:L10"/>
    <mergeCell ref="A12:H12"/>
    <mergeCell ref="I12:J12"/>
    <mergeCell ref="K12:L12"/>
    <mergeCell ref="A11:B11"/>
    <mergeCell ref="C11:D11"/>
    <mergeCell ref="E11:F11"/>
    <mergeCell ref="A8:B8"/>
    <mergeCell ref="C8:D8"/>
    <mergeCell ref="E8:F8"/>
    <mergeCell ref="G8:H8"/>
    <mergeCell ref="I8:J8"/>
    <mergeCell ref="A9:B9"/>
    <mergeCell ref="C9:D9"/>
    <mergeCell ref="E9:F9"/>
    <mergeCell ref="G9:H9"/>
    <mergeCell ref="I9:J9"/>
    <mergeCell ref="G7:H7"/>
    <mergeCell ref="I7:J7"/>
    <mergeCell ref="G11:H11"/>
    <mergeCell ref="I11:J11"/>
    <mergeCell ref="K8:L8"/>
    <mergeCell ref="K9:L9"/>
    <mergeCell ref="K11:L11"/>
    <mergeCell ref="K7:L7"/>
    <mergeCell ref="K6:L6"/>
    <mergeCell ref="A5:B5"/>
    <mergeCell ref="C5:D5"/>
    <mergeCell ref="E5:F5"/>
    <mergeCell ref="G5:H5"/>
    <mergeCell ref="I5:J5"/>
    <mergeCell ref="A6:B6"/>
    <mergeCell ref="C6:D6"/>
    <mergeCell ref="E6:F6"/>
    <mergeCell ref="G6:H6"/>
    <mergeCell ref="I6:J6"/>
    <mergeCell ref="A7:B7"/>
    <mergeCell ref="C7:D7"/>
    <mergeCell ref="E7:F7"/>
    <mergeCell ref="K4:L4"/>
    <mergeCell ref="A3:B3"/>
    <mergeCell ref="C3:D3"/>
    <mergeCell ref="E3:F3"/>
    <mergeCell ref="G3:H3"/>
    <mergeCell ref="I3:J3"/>
    <mergeCell ref="K3:L3"/>
    <mergeCell ref="A4:B4"/>
    <mergeCell ref="C4:D4"/>
    <mergeCell ref="E4:F4"/>
    <mergeCell ref="G4:H4"/>
    <mergeCell ref="I4:J4"/>
    <mergeCell ref="K5:L5"/>
  </mergeCells>
  <pageMargins left="0.7" right="0.7" top="0.75" bottom="0.75" header="0.3" footer="0.3"/>
  <pageSetup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B1:L32"/>
  <sheetViews>
    <sheetView zoomScaleNormal="100" zoomScaleSheetLayoutView="55" workbookViewId="0">
      <selection activeCell="F27" sqref="F27"/>
    </sheetView>
  </sheetViews>
  <sheetFormatPr defaultColWidth="8.85546875" defaultRowHeight="15"/>
  <cols>
    <col min="1" max="1" width="2.7109375" customWidth="1"/>
    <col min="2" max="2" width="10.28515625" customWidth="1"/>
    <col min="3" max="3" width="12.42578125" customWidth="1"/>
    <col min="4" max="4" width="67.42578125" customWidth="1"/>
    <col min="5" max="5" width="9.7109375" customWidth="1"/>
    <col min="6" max="7" width="15.42578125" customWidth="1"/>
    <col min="8" max="8" width="3.140625" customWidth="1"/>
    <col min="9" max="9" width="3.42578125" customWidth="1"/>
    <col min="257" max="257" width="2.7109375" customWidth="1"/>
    <col min="258" max="258" width="10.28515625" customWidth="1"/>
    <col min="259" max="259" width="12.42578125" customWidth="1"/>
    <col min="260" max="260" width="67.42578125" customWidth="1"/>
    <col min="261" max="261" width="9.7109375" customWidth="1"/>
    <col min="262" max="263" width="15.42578125" customWidth="1"/>
    <col min="264" max="264" width="3.140625" customWidth="1"/>
    <col min="265" max="265" width="3.42578125" customWidth="1"/>
    <col min="513" max="513" width="2.7109375" customWidth="1"/>
    <col min="514" max="514" width="10.28515625" customWidth="1"/>
    <col min="515" max="515" width="12.42578125" customWidth="1"/>
    <col min="516" max="516" width="67.42578125" customWidth="1"/>
    <col min="517" max="517" width="9.7109375" customWidth="1"/>
    <col min="518" max="519" width="15.42578125" customWidth="1"/>
    <col min="520" max="520" width="3.140625" customWidth="1"/>
    <col min="521" max="521" width="3.42578125" customWidth="1"/>
    <col min="769" max="769" width="2.7109375" customWidth="1"/>
    <col min="770" max="770" width="10.28515625" customWidth="1"/>
    <col min="771" max="771" width="12.42578125" customWidth="1"/>
    <col min="772" max="772" width="67.42578125" customWidth="1"/>
    <col min="773" max="773" width="9.7109375" customWidth="1"/>
    <col min="774" max="775" width="15.42578125" customWidth="1"/>
    <col min="776" max="776" width="3.140625" customWidth="1"/>
    <col min="777" max="777" width="3.42578125" customWidth="1"/>
    <col min="1025" max="1025" width="2.7109375" customWidth="1"/>
    <col min="1026" max="1026" width="10.28515625" customWidth="1"/>
    <col min="1027" max="1027" width="12.42578125" customWidth="1"/>
    <col min="1028" max="1028" width="67.42578125" customWidth="1"/>
    <col min="1029" max="1029" width="9.7109375" customWidth="1"/>
    <col min="1030" max="1031" width="15.42578125" customWidth="1"/>
    <col min="1032" max="1032" width="3.140625" customWidth="1"/>
    <col min="1033" max="1033" width="3.42578125" customWidth="1"/>
    <col min="1281" max="1281" width="2.7109375" customWidth="1"/>
    <col min="1282" max="1282" width="10.28515625" customWidth="1"/>
    <col min="1283" max="1283" width="12.42578125" customWidth="1"/>
    <col min="1284" max="1284" width="67.42578125" customWidth="1"/>
    <col min="1285" max="1285" width="9.7109375" customWidth="1"/>
    <col min="1286" max="1287" width="15.42578125" customWidth="1"/>
    <col min="1288" max="1288" width="3.140625" customWidth="1"/>
    <col min="1289" max="1289" width="3.42578125" customWidth="1"/>
    <col min="1537" max="1537" width="2.7109375" customWidth="1"/>
    <col min="1538" max="1538" width="10.28515625" customWidth="1"/>
    <col min="1539" max="1539" width="12.42578125" customWidth="1"/>
    <col min="1540" max="1540" width="67.42578125" customWidth="1"/>
    <col min="1541" max="1541" width="9.7109375" customWidth="1"/>
    <col min="1542" max="1543" width="15.42578125" customWidth="1"/>
    <col min="1544" max="1544" width="3.140625" customWidth="1"/>
    <col min="1545" max="1545" width="3.42578125" customWidth="1"/>
    <col min="1793" max="1793" width="2.7109375" customWidth="1"/>
    <col min="1794" max="1794" width="10.28515625" customWidth="1"/>
    <col min="1795" max="1795" width="12.42578125" customWidth="1"/>
    <col min="1796" max="1796" width="67.42578125" customWidth="1"/>
    <col min="1797" max="1797" width="9.7109375" customWidth="1"/>
    <col min="1798" max="1799" width="15.42578125" customWidth="1"/>
    <col min="1800" max="1800" width="3.140625" customWidth="1"/>
    <col min="1801" max="1801" width="3.42578125" customWidth="1"/>
    <col min="2049" max="2049" width="2.7109375" customWidth="1"/>
    <col min="2050" max="2050" width="10.28515625" customWidth="1"/>
    <col min="2051" max="2051" width="12.42578125" customWidth="1"/>
    <col min="2052" max="2052" width="67.42578125" customWidth="1"/>
    <col min="2053" max="2053" width="9.7109375" customWidth="1"/>
    <col min="2054" max="2055" width="15.42578125" customWidth="1"/>
    <col min="2056" max="2056" width="3.140625" customWidth="1"/>
    <col min="2057" max="2057" width="3.42578125" customWidth="1"/>
    <col min="2305" max="2305" width="2.7109375" customWidth="1"/>
    <col min="2306" max="2306" width="10.28515625" customWidth="1"/>
    <col min="2307" max="2307" width="12.42578125" customWidth="1"/>
    <col min="2308" max="2308" width="67.42578125" customWidth="1"/>
    <col min="2309" max="2309" width="9.7109375" customWidth="1"/>
    <col min="2310" max="2311" width="15.42578125" customWidth="1"/>
    <col min="2312" max="2312" width="3.140625" customWidth="1"/>
    <col min="2313" max="2313" width="3.42578125" customWidth="1"/>
    <col min="2561" max="2561" width="2.7109375" customWidth="1"/>
    <col min="2562" max="2562" width="10.28515625" customWidth="1"/>
    <col min="2563" max="2563" width="12.42578125" customWidth="1"/>
    <col min="2564" max="2564" width="67.42578125" customWidth="1"/>
    <col min="2565" max="2565" width="9.7109375" customWidth="1"/>
    <col min="2566" max="2567" width="15.42578125" customWidth="1"/>
    <col min="2568" max="2568" width="3.140625" customWidth="1"/>
    <col min="2569" max="2569" width="3.42578125" customWidth="1"/>
    <col min="2817" max="2817" width="2.7109375" customWidth="1"/>
    <col min="2818" max="2818" width="10.28515625" customWidth="1"/>
    <col min="2819" max="2819" width="12.42578125" customWidth="1"/>
    <col min="2820" max="2820" width="67.42578125" customWidth="1"/>
    <col min="2821" max="2821" width="9.7109375" customWidth="1"/>
    <col min="2822" max="2823" width="15.42578125" customWidth="1"/>
    <col min="2824" max="2824" width="3.140625" customWidth="1"/>
    <col min="2825" max="2825" width="3.42578125" customWidth="1"/>
    <col min="3073" max="3073" width="2.7109375" customWidth="1"/>
    <col min="3074" max="3074" width="10.28515625" customWidth="1"/>
    <col min="3075" max="3075" width="12.42578125" customWidth="1"/>
    <col min="3076" max="3076" width="67.42578125" customWidth="1"/>
    <col min="3077" max="3077" width="9.7109375" customWidth="1"/>
    <col min="3078" max="3079" width="15.42578125" customWidth="1"/>
    <col min="3080" max="3080" width="3.140625" customWidth="1"/>
    <col min="3081" max="3081" width="3.42578125" customWidth="1"/>
    <col min="3329" max="3329" width="2.7109375" customWidth="1"/>
    <col min="3330" max="3330" width="10.28515625" customWidth="1"/>
    <col min="3331" max="3331" width="12.42578125" customWidth="1"/>
    <col min="3332" max="3332" width="67.42578125" customWidth="1"/>
    <col min="3333" max="3333" width="9.7109375" customWidth="1"/>
    <col min="3334" max="3335" width="15.42578125" customWidth="1"/>
    <col min="3336" max="3336" width="3.140625" customWidth="1"/>
    <col min="3337" max="3337" width="3.42578125" customWidth="1"/>
    <col min="3585" max="3585" width="2.7109375" customWidth="1"/>
    <col min="3586" max="3586" width="10.28515625" customWidth="1"/>
    <col min="3587" max="3587" width="12.42578125" customWidth="1"/>
    <col min="3588" max="3588" width="67.42578125" customWidth="1"/>
    <col min="3589" max="3589" width="9.7109375" customWidth="1"/>
    <col min="3590" max="3591" width="15.42578125" customWidth="1"/>
    <col min="3592" max="3592" width="3.140625" customWidth="1"/>
    <col min="3593" max="3593" width="3.42578125" customWidth="1"/>
    <col min="3841" max="3841" width="2.7109375" customWidth="1"/>
    <col min="3842" max="3842" width="10.28515625" customWidth="1"/>
    <col min="3843" max="3843" width="12.42578125" customWidth="1"/>
    <col min="3844" max="3844" width="67.42578125" customWidth="1"/>
    <col min="3845" max="3845" width="9.7109375" customWidth="1"/>
    <col min="3846" max="3847" width="15.42578125" customWidth="1"/>
    <col min="3848" max="3848" width="3.140625" customWidth="1"/>
    <col min="3849" max="3849" width="3.42578125" customWidth="1"/>
    <col min="4097" max="4097" width="2.7109375" customWidth="1"/>
    <col min="4098" max="4098" width="10.28515625" customWidth="1"/>
    <col min="4099" max="4099" width="12.42578125" customWidth="1"/>
    <col min="4100" max="4100" width="67.42578125" customWidth="1"/>
    <col min="4101" max="4101" width="9.7109375" customWidth="1"/>
    <col min="4102" max="4103" width="15.42578125" customWidth="1"/>
    <col min="4104" max="4104" width="3.140625" customWidth="1"/>
    <col min="4105" max="4105" width="3.42578125" customWidth="1"/>
    <col min="4353" max="4353" width="2.7109375" customWidth="1"/>
    <col min="4354" max="4354" width="10.28515625" customWidth="1"/>
    <col min="4355" max="4355" width="12.42578125" customWidth="1"/>
    <col min="4356" max="4356" width="67.42578125" customWidth="1"/>
    <col min="4357" max="4357" width="9.7109375" customWidth="1"/>
    <col min="4358" max="4359" width="15.42578125" customWidth="1"/>
    <col min="4360" max="4360" width="3.140625" customWidth="1"/>
    <col min="4361" max="4361" width="3.42578125" customWidth="1"/>
    <col min="4609" max="4609" width="2.7109375" customWidth="1"/>
    <col min="4610" max="4610" width="10.28515625" customWidth="1"/>
    <col min="4611" max="4611" width="12.42578125" customWidth="1"/>
    <col min="4612" max="4612" width="67.42578125" customWidth="1"/>
    <col min="4613" max="4613" width="9.7109375" customWidth="1"/>
    <col min="4614" max="4615" width="15.42578125" customWidth="1"/>
    <col min="4616" max="4616" width="3.140625" customWidth="1"/>
    <col min="4617" max="4617" width="3.42578125" customWidth="1"/>
    <col min="4865" max="4865" width="2.7109375" customWidth="1"/>
    <col min="4866" max="4866" width="10.28515625" customWidth="1"/>
    <col min="4867" max="4867" width="12.42578125" customWidth="1"/>
    <col min="4868" max="4868" width="67.42578125" customWidth="1"/>
    <col min="4869" max="4869" width="9.7109375" customWidth="1"/>
    <col min="4870" max="4871" width="15.42578125" customWidth="1"/>
    <col min="4872" max="4872" width="3.140625" customWidth="1"/>
    <col min="4873" max="4873" width="3.42578125" customWidth="1"/>
    <col min="5121" max="5121" width="2.7109375" customWidth="1"/>
    <col min="5122" max="5122" width="10.28515625" customWidth="1"/>
    <col min="5123" max="5123" width="12.42578125" customWidth="1"/>
    <col min="5124" max="5124" width="67.42578125" customWidth="1"/>
    <col min="5125" max="5125" width="9.7109375" customWidth="1"/>
    <col min="5126" max="5127" width="15.42578125" customWidth="1"/>
    <col min="5128" max="5128" width="3.140625" customWidth="1"/>
    <col min="5129" max="5129" width="3.42578125" customWidth="1"/>
    <col min="5377" max="5377" width="2.7109375" customWidth="1"/>
    <col min="5378" max="5378" width="10.28515625" customWidth="1"/>
    <col min="5379" max="5379" width="12.42578125" customWidth="1"/>
    <col min="5380" max="5380" width="67.42578125" customWidth="1"/>
    <col min="5381" max="5381" width="9.7109375" customWidth="1"/>
    <col min="5382" max="5383" width="15.42578125" customWidth="1"/>
    <col min="5384" max="5384" width="3.140625" customWidth="1"/>
    <col min="5385" max="5385" width="3.42578125" customWidth="1"/>
    <col min="5633" max="5633" width="2.7109375" customWidth="1"/>
    <col min="5634" max="5634" width="10.28515625" customWidth="1"/>
    <col min="5635" max="5635" width="12.42578125" customWidth="1"/>
    <col min="5636" max="5636" width="67.42578125" customWidth="1"/>
    <col min="5637" max="5637" width="9.7109375" customWidth="1"/>
    <col min="5638" max="5639" width="15.42578125" customWidth="1"/>
    <col min="5640" max="5640" width="3.140625" customWidth="1"/>
    <col min="5641" max="5641" width="3.42578125" customWidth="1"/>
    <col min="5889" max="5889" width="2.7109375" customWidth="1"/>
    <col min="5890" max="5890" width="10.28515625" customWidth="1"/>
    <col min="5891" max="5891" width="12.42578125" customWidth="1"/>
    <col min="5892" max="5892" width="67.42578125" customWidth="1"/>
    <col min="5893" max="5893" width="9.7109375" customWidth="1"/>
    <col min="5894" max="5895" width="15.42578125" customWidth="1"/>
    <col min="5896" max="5896" width="3.140625" customWidth="1"/>
    <col min="5897" max="5897" width="3.42578125" customWidth="1"/>
    <col min="6145" max="6145" width="2.7109375" customWidth="1"/>
    <col min="6146" max="6146" width="10.28515625" customWidth="1"/>
    <col min="6147" max="6147" width="12.42578125" customWidth="1"/>
    <col min="6148" max="6148" width="67.42578125" customWidth="1"/>
    <col min="6149" max="6149" width="9.7109375" customWidth="1"/>
    <col min="6150" max="6151" width="15.42578125" customWidth="1"/>
    <col min="6152" max="6152" width="3.140625" customWidth="1"/>
    <col min="6153" max="6153" width="3.42578125" customWidth="1"/>
    <col min="6401" max="6401" width="2.7109375" customWidth="1"/>
    <col min="6402" max="6402" width="10.28515625" customWidth="1"/>
    <col min="6403" max="6403" width="12.42578125" customWidth="1"/>
    <col min="6404" max="6404" width="67.42578125" customWidth="1"/>
    <col min="6405" max="6405" width="9.7109375" customWidth="1"/>
    <col min="6406" max="6407" width="15.42578125" customWidth="1"/>
    <col min="6408" max="6408" width="3.140625" customWidth="1"/>
    <col min="6409" max="6409" width="3.42578125" customWidth="1"/>
    <col min="6657" max="6657" width="2.7109375" customWidth="1"/>
    <col min="6658" max="6658" width="10.28515625" customWidth="1"/>
    <col min="6659" max="6659" width="12.42578125" customWidth="1"/>
    <col min="6660" max="6660" width="67.42578125" customWidth="1"/>
    <col min="6661" max="6661" width="9.7109375" customWidth="1"/>
    <col min="6662" max="6663" width="15.42578125" customWidth="1"/>
    <col min="6664" max="6664" width="3.140625" customWidth="1"/>
    <col min="6665" max="6665" width="3.42578125" customWidth="1"/>
    <col min="6913" max="6913" width="2.7109375" customWidth="1"/>
    <col min="6914" max="6914" width="10.28515625" customWidth="1"/>
    <col min="6915" max="6915" width="12.42578125" customWidth="1"/>
    <col min="6916" max="6916" width="67.42578125" customWidth="1"/>
    <col min="6917" max="6917" width="9.7109375" customWidth="1"/>
    <col min="6918" max="6919" width="15.42578125" customWidth="1"/>
    <col min="6920" max="6920" width="3.140625" customWidth="1"/>
    <col min="6921" max="6921" width="3.42578125" customWidth="1"/>
    <col min="7169" max="7169" width="2.7109375" customWidth="1"/>
    <col min="7170" max="7170" width="10.28515625" customWidth="1"/>
    <col min="7171" max="7171" width="12.42578125" customWidth="1"/>
    <col min="7172" max="7172" width="67.42578125" customWidth="1"/>
    <col min="7173" max="7173" width="9.7109375" customWidth="1"/>
    <col min="7174" max="7175" width="15.42578125" customWidth="1"/>
    <col min="7176" max="7176" width="3.140625" customWidth="1"/>
    <col min="7177" max="7177" width="3.42578125" customWidth="1"/>
    <col min="7425" max="7425" width="2.7109375" customWidth="1"/>
    <col min="7426" max="7426" width="10.28515625" customWidth="1"/>
    <col min="7427" max="7427" width="12.42578125" customWidth="1"/>
    <col min="7428" max="7428" width="67.42578125" customWidth="1"/>
    <col min="7429" max="7429" width="9.7109375" customWidth="1"/>
    <col min="7430" max="7431" width="15.42578125" customWidth="1"/>
    <col min="7432" max="7432" width="3.140625" customWidth="1"/>
    <col min="7433" max="7433" width="3.42578125" customWidth="1"/>
    <col min="7681" max="7681" width="2.7109375" customWidth="1"/>
    <col min="7682" max="7682" width="10.28515625" customWidth="1"/>
    <col min="7683" max="7683" width="12.42578125" customWidth="1"/>
    <col min="7684" max="7684" width="67.42578125" customWidth="1"/>
    <col min="7685" max="7685" width="9.7109375" customWidth="1"/>
    <col min="7686" max="7687" width="15.42578125" customWidth="1"/>
    <col min="7688" max="7688" width="3.140625" customWidth="1"/>
    <col min="7689" max="7689" width="3.42578125" customWidth="1"/>
    <col min="7937" max="7937" width="2.7109375" customWidth="1"/>
    <col min="7938" max="7938" width="10.28515625" customWidth="1"/>
    <col min="7939" max="7939" width="12.42578125" customWidth="1"/>
    <col min="7940" max="7940" width="67.42578125" customWidth="1"/>
    <col min="7941" max="7941" width="9.7109375" customWidth="1"/>
    <col min="7942" max="7943" width="15.42578125" customWidth="1"/>
    <col min="7944" max="7944" width="3.140625" customWidth="1"/>
    <col min="7945" max="7945" width="3.42578125" customWidth="1"/>
    <col min="8193" max="8193" width="2.7109375" customWidth="1"/>
    <col min="8194" max="8194" width="10.28515625" customWidth="1"/>
    <col min="8195" max="8195" width="12.42578125" customWidth="1"/>
    <col min="8196" max="8196" width="67.42578125" customWidth="1"/>
    <col min="8197" max="8197" width="9.7109375" customWidth="1"/>
    <col min="8198" max="8199" width="15.42578125" customWidth="1"/>
    <col min="8200" max="8200" width="3.140625" customWidth="1"/>
    <col min="8201" max="8201" width="3.42578125" customWidth="1"/>
    <col min="8449" max="8449" width="2.7109375" customWidth="1"/>
    <col min="8450" max="8450" width="10.28515625" customWidth="1"/>
    <col min="8451" max="8451" width="12.42578125" customWidth="1"/>
    <col min="8452" max="8452" width="67.42578125" customWidth="1"/>
    <col min="8453" max="8453" width="9.7109375" customWidth="1"/>
    <col min="8454" max="8455" width="15.42578125" customWidth="1"/>
    <col min="8456" max="8456" width="3.140625" customWidth="1"/>
    <col min="8457" max="8457" width="3.42578125" customWidth="1"/>
    <col min="8705" max="8705" width="2.7109375" customWidth="1"/>
    <col min="8706" max="8706" width="10.28515625" customWidth="1"/>
    <col min="8707" max="8707" width="12.42578125" customWidth="1"/>
    <col min="8708" max="8708" width="67.42578125" customWidth="1"/>
    <col min="8709" max="8709" width="9.7109375" customWidth="1"/>
    <col min="8710" max="8711" width="15.42578125" customWidth="1"/>
    <col min="8712" max="8712" width="3.140625" customWidth="1"/>
    <col min="8713" max="8713" width="3.42578125" customWidth="1"/>
    <col min="8961" max="8961" width="2.7109375" customWidth="1"/>
    <col min="8962" max="8962" width="10.28515625" customWidth="1"/>
    <col min="8963" max="8963" width="12.42578125" customWidth="1"/>
    <col min="8964" max="8964" width="67.42578125" customWidth="1"/>
    <col min="8965" max="8965" width="9.7109375" customWidth="1"/>
    <col min="8966" max="8967" width="15.42578125" customWidth="1"/>
    <col min="8968" max="8968" width="3.140625" customWidth="1"/>
    <col min="8969" max="8969" width="3.42578125" customWidth="1"/>
    <col min="9217" max="9217" width="2.7109375" customWidth="1"/>
    <col min="9218" max="9218" width="10.28515625" customWidth="1"/>
    <col min="9219" max="9219" width="12.42578125" customWidth="1"/>
    <col min="9220" max="9220" width="67.42578125" customWidth="1"/>
    <col min="9221" max="9221" width="9.7109375" customWidth="1"/>
    <col min="9222" max="9223" width="15.42578125" customWidth="1"/>
    <col min="9224" max="9224" width="3.140625" customWidth="1"/>
    <col min="9225" max="9225" width="3.42578125" customWidth="1"/>
    <col min="9473" max="9473" width="2.7109375" customWidth="1"/>
    <col min="9474" max="9474" width="10.28515625" customWidth="1"/>
    <col min="9475" max="9475" width="12.42578125" customWidth="1"/>
    <col min="9476" max="9476" width="67.42578125" customWidth="1"/>
    <col min="9477" max="9477" width="9.7109375" customWidth="1"/>
    <col min="9478" max="9479" width="15.42578125" customWidth="1"/>
    <col min="9480" max="9480" width="3.140625" customWidth="1"/>
    <col min="9481" max="9481" width="3.42578125" customWidth="1"/>
    <col min="9729" max="9729" width="2.7109375" customWidth="1"/>
    <col min="9730" max="9730" width="10.28515625" customWidth="1"/>
    <col min="9731" max="9731" width="12.42578125" customWidth="1"/>
    <col min="9732" max="9732" width="67.42578125" customWidth="1"/>
    <col min="9733" max="9733" width="9.7109375" customWidth="1"/>
    <col min="9734" max="9735" width="15.42578125" customWidth="1"/>
    <col min="9736" max="9736" width="3.140625" customWidth="1"/>
    <col min="9737" max="9737" width="3.42578125" customWidth="1"/>
    <col min="9985" max="9985" width="2.7109375" customWidth="1"/>
    <col min="9986" max="9986" width="10.28515625" customWidth="1"/>
    <col min="9987" max="9987" width="12.42578125" customWidth="1"/>
    <col min="9988" max="9988" width="67.42578125" customWidth="1"/>
    <col min="9989" max="9989" width="9.7109375" customWidth="1"/>
    <col min="9990" max="9991" width="15.42578125" customWidth="1"/>
    <col min="9992" max="9992" width="3.140625" customWidth="1"/>
    <col min="9993" max="9993" width="3.42578125" customWidth="1"/>
    <col min="10241" max="10241" width="2.7109375" customWidth="1"/>
    <col min="10242" max="10242" width="10.28515625" customWidth="1"/>
    <col min="10243" max="10243" width="12.42578125" customWidth="1"/>
    <col min="10244" max="10244" width="67.42578125" customWidth="1"/>
    <col min="10245" max="10245" width="9.7109375" customWidth="1"/>
    <col min="10246" max="10247" width="15.42578125" customWidth="1"/>
    <col min="10248" max="10248" width="3.140625" customWidth="1"/>
    <col min="10249" max="10249" width="3.42578125" customWidth="1"/>
    <col min="10497" max="10497" width="2.7109375" customWidth="1"/>
    <col min="10498" max="10498" width="10.28515625" customWidth="1"/>
    <col min="10499" max="10499" width="12.42578125" customWidth="1"/>
    <col min="10500" max="10500" width="67.42578125" customWidth="1"/>
    <col min="10501" max="10501" width="9.7109375" customWidth="1"/>
    <col min="10502" max="10503" width="15.42578125" customWidth="1"/>
    <col min="10504" max="10504" width="3.140625" customWidth="1"/>
    <col min="10505" max="10505" width="3.42578125" customWidth="1"/>
    <col min="10753" max="10753" width="2.7109375" customWidth="1"/>
    <col min="10754" max="10754" width="10.28515625" customWidth="1"/>
    <col min="10755" max="10755" width="12.42578125" customWidth="1"/>
    <col min="10756" max="10756" width="67.42578125" customWidth="1"/>
    <col min="10757" max="10757" width="9.7109375" customWidth="1"/>
    <col min="10758" max="10759" width="15.42578125" customWidth="1"/>
    <col min="10760" max="10760" width="3.140625" customWidth="1"/>
    <col min="10761" max="10761" width="3.42578125" customWidth="1"/>
    <col min="11009" max="11009" width="2.7109375" customWidth="1"/>
    <col min="11010" max="11010" width="10.28515625" customWidth="1"/>
    <col min="11011" max="11011" width="12.42578125" customWidth="1"/>
    <col min="11012" max="11012" width="67.42578125" customWidth="1"/>
    <col min="11013" max="11013" width="9.7109375" customWidth="1"/>
    <col min="11014" max="11015" width="15.42578125" customWidth="1"/>
    <col min="11016" max="11016" width="3.140625" customWidth="1"/>
    <col min="11017" max="11017" width="3.42578125" customWidth="1"/>
    <col min="11265" max="11265" width="2.7109375" customWidth="1"/>
    <col min="11266" max="11266" width="10.28515625" customWidth="1"/>
    <col min="11267" max="11267" width="12.42578125" customWidth="1"/>
    <col min="11268" max="11268" width="67.42578125" customWidth="1"/>
    <col min="11269" max="11269" width="9.7109375" customWidth="1"/>
    <col min="11270" max="11271" width="15.42578125" customWidth="1"/>
    <col min="11272" max="11272" width="3.140625" customWidth="1"/>
    <col min="11273" max="11273" width="3.42578125" customWidth="1"/>
    <col min="11521" max="11521" width="2.7109375" customWidth="1"/>
    <col min="11522" max="11522" width="10.28515625" customWidth="1"/>
    <col min="11523" max="11523" width="12.42578125" customWidth="1"/>
    <col min="11524" max="11524" width="67.42578125" customWidth="1"/>
    <col min="11525" max="11525" width="9.7109375" customWidth="1"/>
    <col min="11526" max="11527" width="15.42578125" customWidth="1"/>
    <col min="11528" max="11528" width="3.140625" customWidth="1"/>
    <col min="11529" max="11529" width="3.42578125" customWidth="1"/>
    <col min="11777" max="11777" width="2.7109375" customWidth="1"/>
    <col min="11778" max="11778" width="10.28515625" customWidth="1"/>
    <col min="11779" max="11779" width="12.42578125" customWidth="1"/>
    <col min="11780" max="11780" width="67.42578125" customWidth="1"/>
    <col min="11781" max="11781" width="9.7109375" customWidth="1"/>
    <col min="11782" max="11783" width="15.42578125" customWidth="1"/>
    <col min="11784" max="11784" width="3.140625" customWidth="1"/>
    <col min="11785" max="11785" width="3.42578125" customWidth="1"/>
    <col min="12033" max="12033" width="2.7109375" customWidth="1"/>
    <col min="12034" max="12034" width="10.28515625" customWidth="1"/>
    <col min="12035" max="12035" width="12.42578125" customWidth="1"/>
    <col min="12036" max="12036" width="67.42578125" customWidth="1"/>
    <col min="12037" max="12037" width="9.7109375" customWidth="1"/>
    <col min="12038" max="12039" width="15.42578125" customWidth="1"/>
    <col min="12040" max="12040" width="3.140625" customWidth="1"/>
    <col min="12041" max="12041" width="3.42578125" customWidth="1"/>
    <col min="12289" max="12289" width="2.7109375" customWidth="1"/>
    <col min="12290" max="12290" width="10.28515625" customWidth="1"/>
    <col min="12291" max="12291" width="12.42578125" customWidth="1"/>
    <col min="12292" max="12292" width="67.42578125" customWidth="1"/>
    <col min="12293" max="12293" width="9.7109375" customWidth="1"/>
    <col min="12294" max="12295" width="15.42578125" customWidth="1"/>
    <col min="12296" max="12296" width="3.140625" customWidth="1"/>
    <col min="12297" max="12297" width="3.42578125" customWidth="1"/>
    <col min="12545" max="12545" width="2.7109375" customWidth="1"/>
    <col min="12546" max="12546" width="10.28515625" customWidth="1"/>
    <col min="12547" max="12547" width="12.42578125" customWidth="1"/>
    <col min="12548" max="12548" width="67.42578125" customWidth="1"/>
    <col min="12549" max="12549" width="9.7109375" customWidth="1"/>
    <col min="12550" max="12551" width="15.42578125" customWidth="1"/>
    <col min="12552" max="12552" width="3.140625" customWidth="1"/>
    <col min="12553" max="12553" width="3.42578125" customWidth="1"/>
    <col min="12801" max="12801" width="2.7109375" customWidth="1"/>
    <col min="12802" max="12802" width="10.28515625" customWidth="1"/>
    <col min="12803" max="12803" width="12.42578125" customWidth="1"/>
    <col min="12804" max="12804" width="67.42578125" customWidth="1"/>
    <col min="12805" max="12805" width="9.7109375" customWidth="1"/>
    <col min="12806" max="12807" width="15.42578125" customWidth="1"/>
    <col min="12808" max="12808" width="3.140625" customWidth="1"/>
    <col min="12809" max="12809" width="3.42578125" customWidth="1"/>
    <col min="13057" max="13057" width="2.7109375" customWidth="1"/>
    <col min="13058" max="13058" width="10.28515625" customWidth="1"/>
    <col min="13059" max="13059" width="12.42578125" customWidth="1"/>
    <col min="13060" max="13060" width="67.42578125" customWidth="1"/>
    <col min="13061" max="13061" width="9.7109375" customWidth="1"/>
    <col min="13062" max="13063" width="15.42578125" customWidth="1"/>
    <col min="13064" max="13064" width="3.140625" customWidth="1"/>
    <col min="13065" max="13065" width="3.42578125" customWidth="1"/>
    <col min="13313" max="13313" width="2.7109375" customWidth="1"/>
    <col min="13314" max="13314" width="10.28515625" customWidth="1"/>
    <col min="13315" max="13315" width="12.42578125" customWidth="1"/>
    <col min="13316" max="13316" width="67.42578125" customWidth="1"/>
    <col min="13317" max="13317" width="9.7109375" customWidth="1"/>
    <col min="13318" max="13319" width="15.42578125" customWidth="1"/>
    <col min="13320" max="13320" width="3.140625" customWidth="1"/>
    <col min="13321" max="13321" width="3.42578125" customWidth="1"/>
    <col min="13569" max="13569" width="2.7109375" customWidth="1"/>
    <col min="13570" max="13570" width="10.28515625" customWidth="1"/>
    <col min="13571" max="13571" width="12.42578125" customWidth="1"/>
    <col min="13572" max="13572" width="67.42578125" customWidth="1"/>
    <col min="13573" max="13573" width="9.7109375" customWidth="1"/>
    <col min="13574" max="13575" width="15.42578125" customWidth="1"/>
    <col min="13576" max="13576" width="3.140625" customWidth="1"/>
    <col min="13577" max="13577" width="3.42578125" customWidth="1"/>
    <col min="13825" max="13825" width="2.7109375" customWidth="1"/>
    <col min="13826" max="13826" width="10.28515625" customWidth="1"/>
    <col min="13827" max="13827" width="12.42578125" customWidth="1"/>
    <col min="13828" max="13828" width="67.42578125" customWidth="1"/>
    <col min="13829" max="13829" width="9.7109375" customWidth="1"/>
    <col min="13830" max="13831" width="15.42578125" customWidth="1"/>
    <col min="13832" max="13832" width="3.140625" customWidth="1"/>
    <col min="13833" max="13833" width="3.42578125" customWidth="1"/>
    <col min="14081" max="14081" width="2.7109375" customWidth="1"/>
    <col min="14082" max="14082" width="10.28515625" customWidth="1"/>
    <col min="14083" max="14083" width="12.42578125" customWidth="1"/>
    <col min="14084" max="14084" width="67.42578125" customWidth="1"/>
    <col min="14085" max="14085" width="9.7109375" customWidth="1"/>
    <col min="14086" max="14087" width="15.42578125" customWidth="1"/>
    <col min="14088" max="14088" width="3.140625" customWidth="1"/>
    <col min="14089" max="14089" width="3.42578125" customWidth="1"/>
    <col min="14337" max="14337" width="2.7109375" customWidth="1"/>
    <col min="14338" max="14338" width="10.28515625" customWidth="1"/>
    <col min="14339" max="14339" width="12.42578125" customWidth="1"/>
    <col min="14340" max="14340" width="67.42578125" customWidth="1"/>
    <col min="14341" max="14341" width="9.7109375" customWidth="1"/>
    <col min="14342" max="14343" width="15.42578125" customWidth="1"/>
    <col min="14344" max="14344" width="3.140625" customWidth="1"/>
    <col min="14345" max="14345" width="3.42578125" customWidth="1"/>
    <col min="14593" max="14593" width="2.7109375" customWidth="1"/>
    <col min="14594" max="14594" width="10.28515625" customWidth="1"/>
    <col min="14595" max="14595" width="12.42578125" customWidth="1"/>
    <col min="14596" max="14596" width="67.42578125" customWidth="1"/>
    <col min="14597" max="14597" width="9.7109375" customWidth="1"/>
    <col min="14598" max="14599" width="15.42578125" customWidth="1"/>
    <col min="14600" max="14600" width="3.140625" customWidth="1"/>
    <col min="14601" max="14601" width="3.42578125" customWidth="1"/>
    <col min="14849" max="14849" width="2.7109375" customWidth="1"/>
    <col min="14850" max="14850" width="10.28515625" customWidth="1"/>
    <col min="14851" max="14851" width="12.42578125" customWidth="1"/>
    <col min="14852" max="14852" width="67.42578125" customWidth="1"/>
    <col min="14853" max="14853" width="9.7109375" customWidth="1"/>
    <col min="14854" max="14855" width="15.42578125" customWidth="1"/>
    <col min="14856" max="14856" width="3.140625" customWidth="1"/>
    <col min="14857" max="14857" width="3.42578125" customWidth="1"/>
    <col min="15105" max="15105" width="2.7109375" customWidth="1"/>
    <col min="15106" max="15106" width="10.28515625" customWidth="1"/>
    <col min="15107" max="15107" width="12.42578125" customWidth="1"/>
    <col min="15108" max="15108" width="67.42578125" customWidth="1"/>
    <col min="15109" max="15109" width="9.7109375" customWidth="1"/>
    <col min="15110" max="15111" width="15.42578125" customWidth="1"/>
    <col min="15112" max="15112" width="3.140625" customWidth="1"/>
    <col min="15113" max="15113" width="3.42578125" customWidth="1"/>
    <col min="15361" max="15361" width="2.7109375" customWidth="1"/>
    <col min="15362" max="15362" width="10.28515625" customWidth="1"/>
    <col min="15363" max="15363" width="12.42578125" customWidth="1"/>
    <col min="15364" max="15364" width="67.42578125" customWidth="1"/>
    <col min="15365" max="15365" width="9.7109375" customWidth="1"/>
    <col min="15366" max="15367" width="15.42578125" customWidth="1"/>
    <col min="15368" max="15368" width="3.140625" customWidth="1"/>
    <col min="15369" max="15369" width="3.42578125" customWidth="1"/>
    <col min="15617" max="15617" width="2.7109375" customWidth="1"/>
    <col min="15618" max="15618" width="10.28515625" customWidth="1"/>
    <col min="15619" max="15619" width="12.42578125" customWidth="1"/>
    <col min="15620" max="15620" width="67.42578125" customWidth="1"/>
    <col min="15621" max="15621" width="9.7109375" customWidth="1"/>
    <col min="15622" max="15623" width="15.42578125" customWidth="1"/>
    <col min="15624" max="15624" width="3.140625" customWidth="1"/>
    <col min="15625" max="15625" width="3.42578125" customWidth="1"/>
    <col min="15873" max="15873" width="2.7109375" customWidth="1"/>
    <col min="15874" max="15874" width="10.28515625" customWidth="1"/>
    <col min="15875" max="15875" width="12.42578125" customWidth="1"/>
    <col min="15876" max="15876" width="67.42578125" customWidth="1"/>
    <col min="15877" max="15877" width="9.7109375" customWidth="1"/>
    <col min="15878" max="15879" width="15.42578125" customWidth="1"/>
    <col min="15880" max="15880" width="3.140625" customWidth="1"/>
    <col min="15881" max="15881" width="3.42578125" customWidth="1"/>
    <col min="16129" max="16129" width="2.7109375" customWidth="1"/>
    <col min="16130" max="16130" width="10.28515625" customWidth="1"/>
    <col min="16131" max="16131" width="12.42578125" customWidth="1"/>
    <col min="16132" max="16132" width="67.42578125" customWidth="1"/>
    <col min="16133" max="16133" width="9.7109375" customWidth="1"/>
    <col min="16134" max="16135" width="15.42578125" customWidth="1"/>
    <col min="16136" max="16136" width="3.140625" customWidth="1"/>
    <col min="16137" max="16137" width="3.42578125" customWidth="1"/>
  </cols>
  <sheetData>
    <row r="1" spans="2:9" ht="12.75" customHeight="1"/>
    <row r="2" spans="2:9" ht="37.5" customHeight="1">
      <c r="B2" s="540" t="s">
        <v>341</v>
      </c>
      <c r="C2" s="541"/>
      <c r="D2" s="541"/>
      <c r="E2" s="541"/>
      <c r="F2" s="541"/>
      <c r="G2" s="542"/>
      <c r="H2" s="245"/>
      <c r="I2" s="245"/>
    </row>
    <row r="3" spans="2:9">
      <c r="B3" s="251"/>
      <c r="C3" s="252"/>
      <c r="D3" s="253" t="s">
        <v>342</v>
      </c>
      <c r="E3" s="555"/>
      <c r="F3" s="555"/>
      <c r="G3" s="556"/>
    </row>
    <row r="4" spans="2:9" ht="16.5" thickTop="1" thickBot="1">
      <c r="C4" s="254"/>
      <c r="D4" s="255" t="s">
        <v>343</v>
      </c>
      <c r="E4" s="557"/>
      <c r="F4" s="557"/>
      <c r="G4" s="558"/>
    </row>
    <row r="5" spans="2:9" ht="17.45" customHeight="1" thickTop="1" thickBot="1">
      <c r="C5" s="254"/>
      <c r="D5" s="256" t="s">
        <v>344</v>
      </c>
      <c r="E5" s="559" t="s">
        <v>345</v>
      </c>
      <c r="F5" s="559"/>
      <c r="G5" s="560"/>
    </row>
    <row r="6" spans="2:9" ht="14.25" customHeight="1" thickBot="1">
      <c r="B6" s="306"/>
      <c r="C6" s="306"/>
      <c r="D6" s="306"/>
      <c r="E6" s="306"/>
      <c r="F6" s="306"/>
      <c r="G6" s="306"/>
      <c r="H6" s="245"/>
      <c r="I6" s="245"/>
    </row>
    <row r="7" spans="2:9" s="246" customFormat="1" ht="12.75">
      <c r="B7" s="257" t="s">
        <v>346</v>
      </c>
      <c r="C7" s="258" t="s">
        <v>347</v>
      </c>
      <c r="D7" s="259" t="s">
        <v>348</v>
      </c>
      <c r="E7" s="258" t="s">
        <v>349</v>
      </c>
      <c r="F7" s="258" t="s">
        <v>350</v>
      </c>
      <c r="G7" s="260" t="s">
        <v>351</v>
      </c>
    </row>
    <row r="8" spans="2:9" s="246" customFormat="1" ht="24">
      <c r="B8" s="261" t="s">
        <v>322</v>
      </c>
      <c r="C8" s="262" t="s">
        <v>323</v>
      </c>
      <c r="D8" s="263" t="s">
        <v>352</v>
      </c>
      <c r="E8" s="264" t="s">
        <v>353</v>
      </c>
      <c r="F8" s="262" t="s">
        <v>326</v>
      </c>
      <c r="G8" s="265" t="s">
        <v>354</v>
      </c>
    </row>
    <row r="9" spans="2:9" ht="12.75" customHeight="1">
      <c r="B9" s="266"/>
      <c r="C9" s="267"/>
      <c r="D9" s="268"/>
      <c r="E9" s="267"/>
      <c r="F9" s="269"/>
      <c r="G9" s="270"/>
    </row>
    <row r="10" spans="2:9">
      <c r="B10" s="266"/>
      <c r="C10" s="267"/>
      <c r="D10" s="268"/>
      <c r="E10" s="267"/>
      <c r="F10" s="269"/>
      <c r="G10" s="270"/>
    </row>
    <row r="11" spans="2:9">
      <c r="B11" s="266"/>
      <c r="C11" s="267"/>
      <c r="D11" s="268"/>
      <c r="E11" s="267"/>
      <c r="F11" s="269"/>
      <c r="G11" s="270"/>
    </row>
    <row r="12" spans="2:9">
      <c r="B12" s="266"/>
      <c r="C12" s="267"/>
      <c r="D12" s="268"/>
      <c r="E12" s="267"/>
      <c r="F12" s="269"/>
      <c r="G12" s="270"/>
    </row>
    <row r="13" spans="2:9">
      <c r="B13" s="266"/>
      <c r="C13" s="267"/>
      <c r="D13" s="268"/>
      <c r="E13" s="267"/>
      <c r="F13" s="269"/>
      <c r="G13" s="270"/>
    </row>
    <row r="14" spans="2:9">
      <c r="B14" s="266"/>
      <c r="C14" s="267"/>
      <c r="D14" s="268"/>
      <c r="E14" s="267"/>
      <c r="F14" s="269"/>
      <c r="G14" s="270"/>
    </row>
    <row r="15" spans="2:9">
      <c r="B15" s="266"/>
      <c r="C15" s="267"/>
      <c r="D15" s="268"/>
      <c r="E15" s="267"/>
      <c r="F15" s="269"/>
      <c r="G15" s="270"/>
    </row>
    <row r="16" spans="2:9">
      <c r="B16" s="266"/>
      <c r="C16" s="267"/>
      <c r="D16" s="268"/>
      <c r="E16" s="267"/>
      <c r="F16" s="269"/>
      <c r="G16" s="270"/>
    </row>
    <row r="17" spans="2:12">
      <c r="B17" s="266"/>
      <c r="C17" s="267"/>
      <c r="D17" s="268"/>
      <c r="E17" s="267"/>
      <c r="F17" s="269"/>
      <c r="G17" s="270"/>
    </row>
    <row r="18" spans="2:12">
      <c r="B18" s="266"/>
      <c r="C18" s="267"/>
      <c r="D18" s="268"/>
      <c r="E18" s="267"/>
      <c r="F18" s="269"/>
      <c r="G18" s="270"/>
    </row>
    <row r="19" spans="2:12">
      <c r="B19" s="266"/>
      <c r="C19" s="267"/>
      <c r="D19" s="268"/>
      <c r="E19" s="267"/>
      <c r="F19" s="269"/>
      <c r="G19" s="270"/>
    </row>
    <row r="20" spans="2:12">
      <c r="B20" s="266"/>
      <c r="C20" s="267"/>
      <c r="D20" s="268"/>
      <c r="E20" s="267"/>
      <c r="F20" s="269"/>
      <c r="G20" s="270"/>
    </row>
    <row r="21" spans="2:12">
      <c r="B21" s="266"/>
      <c r="C21" s="267"/>
      <c r="D21" s="268"/>
      <c r="E21" s="267"/>
      <c r="F21" s="269"/>
      <c r="G21" s="270"/>
    </row>
    <row r="22" spans="2:12">
      <c r="B22" s="266"/>
      <c r="C22" s="267"/>
      <c r="D22" s="268"/>
      <c r="E22" s="267"/>
      <c r="F22" s="269"/>
      <c r="G22" s="270"/>
    </row>
    <row r="23" spans="2:12">
      <c r="B23" s="266"/>
      <c r="C23" s="267"/>
      <c r="D23" s="268"/>
      <c r="E23" s="267"/>
      <c r="F23" s="269"/>
      <c r="G23" s="270"/>
    </row>
    <row r="24" spans="2:12">
      <c r="B24" s="266"/>
      <c r="C24" s="267"/>
      <c r="D24" s="268"/>
      <c r="E24" s="267"/>
      <c r="F24" s="269"/>
      <c r="G24" s="270"/>
    </row>
    <row r="25" spans="2:12">
      <c r="B25" s="266"/>
      <c r="C25" s="267"/>
      <c r="D25" s="268"/>
      <c r="E25" s="267"/>
      <c r="F25" s="269"/>
      <c r="G25" s="270"/>
    </row>
    <row r="26" spans="2:12">
      <c r="B26" s="266"/>
      <c r="C26" s="267"/>
      <c r="D26" s="268"/>
      <c r="E26" s="267"/>
      <c r="F26" s="269"/>
      <c r="G26" s="270"/>
    </row>
    <row r="27" spans="2:12" ht="15.75" thickBot="1">
      <c r="B27" s="543" t="s">
        <v>355</v>
      </c>
      <c r="C27" s="544"/>
      <c r="D27" s="544"/>
      <c r="E27" s="545"/>
      <c r="F27" s="271">
        <f>SUM(F9:F26)</f>
        <v>0</v>
      </c>
      <c r="G27" s="304"/>
    </row>
    <row r="28" spans="2:12" ht="17.25" customHeight="1">
      <c r="B28" s="546" t="s">
        <v>356</v>
      </c>
      <c r="C28" s="547"/>
      <c r="D28" s="547"/>
      <c r="E28" s="548"/>
      <c r="F28" s="272"/>
      <c r="G28" s="273"/>
      <c r="J28" s="3"/>
    </row>
    <row r="29" spans="2:12" ht="14.1" customHeight="1">
      <c r="B29" s="549"/>
      <c r="C29" s="550"/>
      <c r="D29" s="550"/>
      <c r="E29" s="551"/>
      <c r="F29" s="274"/>
      <c r="G29" s="275"/>
    </row>
    <row r="30" spans="2:12" ht="23.25" customHeight="1">
      <c r="B30" s="549"/>
      <c r="C30" s="550"/>
      <c r="D30" s="550"/>
      <c r="E30" s="551"/>
      <c r="F30" s="276"/>
      <c r="G30" s="277"/>
      <c r="H30" s="247"/>
      <c r="I30" s="247"/>
      <c r="J30" s="247"/>
      <c r="K30" s="247"/>
      <c r="L30" s="247"/>
    </row>
    <row r="31" spans="2:12" ht="15.75" thickBot="1">
      <c r="B31" s="552"/>
      <c r="C31" s="553"/>
      <c r="D31" s="553"/>
      <c r="E31" s="554"/>
      <c r="F31" s="278" t="s">
        <v>357</v>
      </c>
      <c r="G31" s="279" t="s">
        <v>358</v>
      </c>
      <c r="H31" s="248"/>
      <c r="I31" s="248"/>
      <c r="J31" s="248"/>
      <c r="K31" s="248"/>
      <c r="L31" s="248"/>
    </row>
    <row r="32" spans="2:12">
      <c r="B32" s="249"/>
      <c r="C32" s="249"/>
      <c r="D32" s="249"/>
      <c r="E32" s="249"/>
    </row>
  </sheetData>
  <sheetProtection selectLockedCells="1"/>
  <mergeCells count="6">
    <mergeCell ref="B2:G2"/>
    <mergeCell ref="B27:E27"/>
    <mergeCell ref="B28:E31"/>
    <mergeCell ref="E3:G3"/>
    <mergeCell ref="E4:G4"/>
    <mergeCell ref="E5:G5"/>
  </mergeCells>
  <printOptions horizontalCentered="1"/>
  <pageMargins left="0.25" right="0.25" top="0.75" bottom="0.75" header="0.3" footer="0.3"/>
  <pageSetup scale="95" orientation="landscape" r:id="rId1"/>
  <rowBreaks count="2" manualBreakCount="2">
    <brk id="55" max="8" man="1"/>
    <brk id="69" max="16383" man="1"/>
  </rowBreaks>
  <colBreaks count="1" manualBreakCount="1">
    <brk id="9"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pageSetUpPr fitToPage="1"/>
  </sheetPr>
  <dimension ref="B1:L32"/>
  <sheetViews>
    <sheetView zoomScaleNormal="100" workbookViewId="0">
      <selection activeCell="F27" sqref="F27"/>
    </sheetView>
  </sheetViews>
  <sheetFormatPr defaultColWidth="8.85546875" defaultRowHeight="15"/>
  <cols>
    <col min="1" max="1" width="2.7109375" customWidth="1"/>
    <col min="2" max="2" width="10.28515625" customWidth="1"/>
    <col min="3" max="3" width="12.42578125" customWidth="1"/>
    <col min="4" max="4" width="67.42578125" customWidth="1"/>
    <col min="5" max="5" width="9.7109375" customWidth="1"/>
    <col min="6" max="7" width="15.42578125" customWidth="1"/>
    <col min="8" max="8" width="3.140625" customWidth="1"/>
    <col min="9" max="9" width="3.42578125" customWidth="1"/>
    <col min="257" max="257" width="2.7109375" customWidth="1"/>
    <col min="258" max="258" width="10.28515625" customWidth="1"/>
    <col min="259" max="259" width="12.42578125" customWidth="1"/>
    <col min="260" max="260" width="67.42578125" customWidth="1"/>
    <col min="261" max="261" width="9.7109375" customWidth="1"/>
    <col min="262" max="263" width="15.42578125" customWidth="1"/>
    <col min="264" max="264" width="3.140625" customWidth="1"/>
    <col min="265" max="265" width="3.42578125" customWidth="1"/>
    <col min="513" max="513" width="2.7109375" customWidth="1"/>
    <col min="514" max="514" width="10.28515625" customWidth="1"/>
    <col min="515" max="515" width="12.42578125" customWidth="1"/>
    <col min="516" max="516" width="67.42578125" customWidth="1"/>
    <col min="517" max="517" width="9.7109375" customWidth="1"/>
    <col min="518" max="519" width="15.42578125" customWidth="1"/>
    <col min="520" max="520" width="3.140625" customWidth="1"/>
    <col min="521" max="521" width="3.42578125" customWidth="1"/>
    <col min="769" max="769" width="2.7109375" customWidth="1"/>
    <col min="770" max="770" width="10.28515625" customWidth="1"/>
    <col min="771" max="771" width="12.42578125" customWidth="1"/>
    <col min="772" max="772" width="67.42578125" customWidth="1"/>
    <col min="773" max="773" width="9.7109375" customWidth="1"/>
    <col min="774" max="775" width="15.42578125" customWidth="1"/>
    <col min="776" max="776" width="3.140625" customWidth="1"/>
    <col min="777" max="777" width="3.42578125" customWidth="1"/>
    <col min="1025" max="1025" width="2.7109375" customWidth="1"/>
    <col min="1026" max="1026" width="10.28515625" customWidth="1"/>
    <col min="1027" max="1027" width="12.42578125" customWidth="1"/>
    <col min="1028" max="1028" width="67.42578125" customWidth="1"/>
    <col min="1029" max="1029" width="9.7109375" customWidth="1"/>
    <col min="1030" max="1031" width="15.42578125" customWidth="1"/>
    <col min="1032" max="1032" width="3.140625" customWidth="1"/>
    <col min="1033" max="1033" width="3.42578125" customWidth="1"/>
    <col min="1281" max="1281" width="2.7109375" customWidth="1"/>
    <col min="1282" max="1282" width="10.28515625" customWidth="1"/>
    <col min="1283" max="1283" width="12.42578125" customWidth="1"/>
    <col min="1284" max="1284" width="67.42578125" customWidth="1"/>
    <col min="1285" max="1285" width="9.7109375" customWidth="1"/>
    <col min="1286" max="1287" width="15.42578125" customWidth="1"/>
    <col min="1288" max="1288" width="3.140625" customWidth="1"/>
    <col min="1289" max="1289" width="3.42578125" customWidth="1"/>
    <col min="1537" max="1537" width="2.7109375" customWidth="1"/>
    <col min="1538" max="1538" width="10.28515625" customWidth="1"/>
    <col min="1539" max="1539" width="12.42578125" customWidth="1"/>
    <col min="1540" max="1540" width="67.42578125" customWidth="1"/>
    <col min="1541" max="1541" width="9.7109375" customWidth="1"/>
    <col min="1542" max="1543" width="15.42578125" customWidth="1"/>
    <col min="1544" max="1544" width="3.140625" customWidth="1"/>
    <col min="1545" max="1545" width="3.42578125" customWidth="1"/>
    <col min="1793" max="1793" width="2.7109375" customWidth="1"/>
    <col min="1794" max="1794" width="10.28515625" customWidth="1"/>
    <col min="1795" max="1795" width="12.42578125" customWidth="1"/>
    <col min="1796" max="1796" width="67.42578125" customWidth="1"/>
    <col min="1797" max="1797" width="9.7109375" customWidth="1"/>
    <col min="1798" max="1799" width="15.42578125" customWidth="1"/>
    <col min="1800" max="1800" width="3.140625" customWidth="1"/>
    <col min="1801" max="1801" width="3.42578125" customWidth="1"/>
    <col min="2049" max="2049" width="2.7109375" customWidth="1"/>
    <col min="2050" max="2050" width="10.28515625" customWidth="1"/>
    <col min="2051" max="2051" width="12.42578125" customWidth="1"/>
    <col min="2052" max="2052" width="67.42578125" customWidth="1"/>
    <col min="2053" max="2053" width="9.7109375" customWidth="1"/>
    <col min="2054" max="2055" width="15.42578125" customWidth="1"/>
    <col min="2056" max="2056" width="3.140625" customWidth="1"/>
    <col min="2057" max="2057" width="3.42578125" customWidth="1"/>
    <col min="2305" max="2305" width="2.7109375" customWidth="1"/>
    <col min="2306" max="2306" width="10.28515625" customWidth="1"/>
    <col min="2307" max="2307" width="12.42578125" customWidth="1"/>
    <col min="2308" max="2308" width="67.42578125" customWidth="1"/>
    <col min="2309" max="2309" width="9.7109375" customWidth="1"/>
    <col min="2310" max="2311" width="15.42578125" customWidth="1"/>
    <col min="2312" max="2312" width="3.140625" customWidth="1"/>
    <col min="2313" max="2313" width="3.42578125" customWidth="1"/>
    <col min="2561" max="2561" width="2.7109375" customWidth="1"/>
    <col min="2562" max="2562" width="10.28515625" customWidth="1"/>
    <col min="2563" max="2563" width="12.42578125" customWidth="1"/>
    <col min="2564" max="2564" width="67.42578125" customWidth="1"/>
    <col min="2565" max="2565" width="9.7109375" customWidth="1"/>
    <col min="2566" max="2567" width="15.42578125" customWidth="1"/>
    <col min="2568" max="2568" width="3.140625" customWidth="1"/>
    <col min="2569" max="2569" width="3.42578125" customWidth="1"/>
    <col min="2817" max="2817" width="2.7109375" customWidth="1"/>
    <col min="2818" max="2818" width="10.28515625" customWidth="1"/>
    <col min="2819" max="2819" width="12.42578125" customWidth="1"/>
    <col min="2820" max="2820" width="67.42578125" customWidth="1"/>
    <col min="2821" max="2821" width="9.7109375" customWidth="1"/>
    <col min="2822" max="2823" width="15.42578125" customWidth="1"/>
    <col min="2824" max="2824" width="3.140625" customWidth="1"/>
    <col min="2825" max="2825" width="3.42578125" customWidth="1"/>
    <col min="3073" max="3073" width="2.7109375" customWidth="1"/>
    <col min="3074" max="3074" width="10.28515625" customWidth="1"/>
    <col min="3075" max="3075" width="12.42578125" customWidth="1"/>
    <col min="3076" max="3076" width="67.42578125" customWidth="1"/>
    <col min="3077" max="3077" width="9.7109375" customWidth="1"/>
    <col min="3078" max="3079" width="15.42578125" customWidth="1"/>
    <col min="3080" max="3080" width="3.140625" customWidth="1"/>
    <col min="3081" max="3081" width="3.42578125" customWidth="1"/>
    <col min="3329" max="3329" width="2.7109375" customWidth="1"/>
    <col min="3330" max="3330" width="10.28515625" customWidth="1"/>
    <col min="3331" max="3331" width="12.42578125" customWidth="1"/>
    <col min="3332" max="3332" width="67.42578125" customWidth="1"/>
    <col min="3333" max="3333" width="9.7109375" customWidth="1"/>
    <col min="3334" max="3335" width="15.42578125" customWidth="1"/>
    <col min="3336" max="3336" width="3.140625" customWidth="1"/>
    <col min="3337" max="3337" width="3.42578125" customWidth="1"/>
    <col min="3585" max="3585" width="2.7109375" customWidth="1"/>
    <col min="3586" max="3586" width="10.28515625" customWidth="1"/>
    <col min="3587" max="3587" width="12.42578125" customWidth="1"/>
    <col min="3588" max="3588" width="67.42578125" customWidth="1"/>
    <col min="3589" max="3589" width="9.7109375" customWidth="1"/>
    <col min="3590" max="3591" width="15.42578125" customWidth="1"/>
    <col min="3592" max="3592" width="3.140625" customWidth="1"/>
    <col min="3593" max="3593" width="3.42578125" customWidth="1"/>
    <col min="3841" max="3841" width="2.7109375" customWidth="1"/>
    <col min="3842" max="3842" width="10.28515625" customWidth="1"/>
    <col min="3843" max="3843" width="12.42578125" customWidth="1"/>
    <col min="3844" max="3844" width="67.42578125" customWidth="1"/>
    <col min="3845" max="3845" width="9.7109375" customWidth="1"/>
    <col min="3846" max="3847" width="15.42578125" customWidth="1"/>
    <col min="3848" max="3848" width="3.140625" customWidth="1"/>
    <col min="3849" max="3849" width="3.42578125" customWidth="1"/>
    <col min="4097" max="4097" width="2.7109375" customWidth="1"/>
    <col min="4098" max="4098" width="10.28515625" customWidth="1"/>
    <col min="4099" max="4099" width="12.42578125" customWidth="1"/>
    <col min="4100" max="4100" width="67.42578125" customWidth="1"/>
    <col min="4101" max="4101" width="9.7109375" customWidth="1"/>
    <col min="4102" max="4103" width="15.42578125" customWidth="1"/>
    <col min="4104" max="4104" width="3.140625" customWidth="1"/>
    <col min="4105" max="4105" width="3.42578125" customWidth="1"/>
    <col min="4353" max="4353" width="2.7109375" customWidth="1"/>
    <col min="4354" max="4354" width="10.28515625" customWidth="1"/>
    <col min="4355" max="4355" width="12.42578125" customWidth="1"/>
    <col min="4356" max="4356" width="67.42578125" customWidth="1"/>
    <col min="4357" max="4357" width="9.7109375" customWidth="1"/>
    <col min="4358" max="4359" width="15.42578125" customWidth="1"/>
    <col min="4360" max="4360" width="3.140625" customWidth="1"/>
    <col min="4361" max="4361" width="3.42578125" customWidth="1"/>
    <col min="4609" max="4609" width="2.7109375" customWidth="1"/>
    <col min="4610" max="4610" width="10.28515625" customWidth="1"/>
    <col min="4611" max="4611" width="12.42578125" customWidth="1"/>
    <col min="4612" max="4612" width="67.42578125" customWidth="1"/>
    <col min="4613" max="4613" width="9.7109375" customWidth="1"/>
    <col min="4614" max="4615" width="15.42578125" customWidth="1"/>
    <col min="4616" max="4616" width="3.140625" customWidth="1"/>
    <col min="4617" max="4617" width="3.42578125" customWidth="1"/>
    <col min="4865" max="4865" width="2.7109375" customWidth="1"/>
    <col min="4866" max="4866" width="10.28515625" customWidth="1"/>
    <col min="4867" max="4867" width="12.42578125" customWidth="1"/>
    <col min="4868" max="4868" width="67.42578125" customWidth="1"/>
    <col min="4869" max="4869" width="9.7109375" customWidth="1"/>
    <col min="4870" max="4871" width="15.42578125" customWidth="1"/>
    <col min="4872" max="4872" width="3.140625" customWidth="1"/>
    <col min="4873" max="4873" width="3.42578125" customWidth="1"/>
    <col min="5121" max="5121" width="2.7109375" customWidth="1"/>
    <col min="5122" max="5122" width="10.28515625" customWidth="1"/>
    <col min="5123" max="5123" width="12.42578125" customWidth="1"/>
    <col min="5124" max="5124" width="67.42578125" customWidth="1"/>
    <col min="5125" max="5125" width="9.7109375" customWidth="1"/>
    <col min="5126" max="5127" width="15.42578125" customWidth="1"/>
    <col min="5128" max="5128" width="3.140625" customWidth="1"/>
    <col min="5129" max="5129" width="3.42578125" customWidth="1"/>
    <col min="5377" max="5377" width="2.7109375" customWidth="1"/>
    <col min="5378" max="5378" width="10.28515625" customWidth="1"/>
    <col min="5379" max="5379" width="12.42578125" customWidth="1"/>
    <col min="5380" max="5380" width="67.42578125" customWidth="1"/>
    <col min="5381" max="5381" width="9.7109375" customWidth="1"/>
    <col min="5382" max="5383" width="15.42578125" customWidth="1"/>
    <col min="5384" max="5384" width="3.140625" customWidth="1"/>
    <col min="5385" max="5385" width="3.42578125" customWidth="1"/>
    <col min="5633" max="5633" width="2.7109375" customWidth="1"/>
    <col min="5634" max="5634" width="10.28515625" customWidth="1"/>
    <col min="5635" max="5635" width="12.42578125" customWidth="1"/>
    <col min="5636" max="5636" width="67.42578125" customWidth="1"/>
    <col min="5637" max="5637" width="9.7109375" customWidth="1"/>
    <col min="5638" max="5639" width="15.42578125" customWidth="1"/>
    <col min="5640" max="5640" width="3.140625" customWidth="1"/>
    <col min="5641" max="5641" width="3.42578125" customWidth="1"/>
    <col min="5889" max="5889" width="2.7109375" customWidth="1"/>
    <col min="5890" max="5890" width="10.28515625" customWidth="1"/>
    <col min="5891" max="5891" width="12.42578125" customWidth="1"/>
    <col min="5892" max="5892" width="67.42578125" customWidth="1"/>
    <col min="5893" max="5893" width="9.7109375" customWidth="1"/>
    <col min="5894" max="5895" width="15.42578125" customWidth="1"/>
    <col min="5896" max="5896" width="3.140625" customWidth="1"/>
    <col min="5897" max="5897" width="3.42578125" customWidth="1"/>
    <col min="6145" max="6145" width="2.7109375" customWidth="1"/>
    <col min="6146" max="6146" width="10.28515625" customWidth="1"/>
    <col min="6147" max="6147" width="12.42578125" customWidth="1"/>
    <col min="6148" max="6148" width="67.42578125" customWidth="1"/>
    <col min="6149" max="6149" width="9.7109375" customWidth="1"/>
    <col min="6150" max="6151" width="15.42578125" customWidth="1"/>
    <col min="6152" max="6152" width="3.140625" customWidth="1"/>
    <col min="6153" max="6153" width="3.42578125" customWidth="1"/>
    <col min="6401" max="6401" width="2.7109375" customWidth="1"/>
    <col min="6402" max="6402" width="10.28515625" customWidth="1"/>
    <col min="6403" max="6403" width="12.42578125" customWidth="1"/>
    <col min="6404" max="6404" width="67.42578125" customWidth="1"/>
    <col min="6405" max="6405" width="9.7109375" customWidth="1"/>
    <col min="6406" max="6407" width="15.42578125" customWidth="1"/>
    <col min="6408" max="6408" width="3.140625" customWidth="1"/>
    <col min="6409" max="6409" width="3.42578125" customWidth="1"/>
    <col min="6657" max="6657" width="2.7109375" customWidth="1"/>
    <col min="6658" max="6658" width="10.28515625" customWidth="1"/>
    <col min="6659" max="6659" width="12.42578125" customWidth="1"/>
    <col min="6660" max="6660" width="67.42578125" customWidth="1"/>
    <col min="6661" max="6661" width="9.7109375" customWidth="1"/>
    <col min="6662" max="6663" width="15.42578125" customWidth="1"/>
    <col min="6664" max="6664" width="3.140625" customWidth="1"/>
    <col min="6665" max="6665" width="3.42578125" customWidth="1"/>
    <col min="6913" max="6913" width="2.7109375" customWidth="1"/>
    <col min="6914" max="6914" width="10.28515625" customWidth="1"/>
    <col min="6915" max="6915" width="12.42578125" customWidth="1"/>
    <col min="6916" max="6916" width="67.42578125" customWidth="1"/>
    <col min="6917" max="6917" width="9.7109375" customWidth="1"/>
    <col min="6918" max="6919" width="15.42578125" customWidth="1"/>
    <col min="6920" max="6920" width="3.140625" customWidth="1"/>
    <col min="6921" max="6921" width="3.42578125" customWidth="1"/>
    <col min="7169" max="7169" width="2.7109375" customWidth="1"/>
    <col min="7170" max="7170" width="10.28515625" customWidth="1"/>
    <col min="7171" max="7171" width="12.42578125" customWidth="1"/>
    <col min="7172" max="7172" width="67.42578125" customWidth="1"/>
    <col min="7173" max="7173" width="9.7109375" customWidth="1"/>
    <col min="7174" max="7175" width="15.42578125" customWidth="1"/>
    <col min="7176" max="7176" width="3.140625" customWidth="1"/>
    <col min="7177" max="7177" width="3.42578125" customWidth="1"/>
    <col min="7425" max="7425" width="2.7109375" customWidth="1"/>
    <col min="7426" max="7426" width="10.28515625" customWidth="1"/>
    <col min="7427" max="7427" width="12.42578125" customWidth="1"/>
    <col min="7428" max="7428" width="67.42578125" customWidth="1"/>
    <col min="7429" max="7429" width="9.7109375" customWidth="1"/>
    <col min="7430" max="7431" width="15.42578125" customWidth="1"/>
    <col min="7432" max="7432" width="3.140625" customWidth="1"/>
    <col min="7433" max="7433" width="3.42578125" customWidth="1"/>
    <col min="7681" max="7681" width="2.7109375" customWidth="1"/>
    <col min="7682" max="7682" width="10.28515625" customWidth="1"/>
    <col min="7683" max="7683" width="12.42578125" customWidth="1"/>
    <col min="7684" max="7684" width="67.42578125" customWidth="1"/>
    <col min="7685" max="7685" width="9.7109375" customWidth="1"/>
    <col min="7686" max="7687" width="15.42578125" customWidth="1"/>
    <col min="7688" max="7688" width="3.140625" customWidth="1"/>
    <col min="7689" max="7689" width="3.42578125" customWidth="1"/>
    <col min="7937" max="7937" width="2.7109375" customWidth="1"/>
    <col min="7938" max="7938" width="10.28515625" customWidth="1"/>
    <col min="7939" max="7939" width="12.42578125" customWidth="1"/>
    <col min="7940" max="7940" width="67.42578125" customWidth="1"/>
    <col min="7941" max="7941" width="9.7109375" customWidth="1"/>
    <col min="7942" max="7943" width="15.42578125" customWidth="1"/>
    <col min="7944" max="7944" width="3.140625" customWidth="1"/>
    <col min="7945" max="7945" width="3.42578125" customWidth="1"/>
    <col min="8193" max="8193" width="2.7109375" customWidth="1"/>
    <col min="8194" max="8194" width="10.28515625" customWidth="1"/>
    <col min="8195" max="8195" width="12.42578125" customWidth="1"/>
    <col min="8196" max="8196" width="67.42578125" customWidth="1"/>
    <col min="8197" max="8197" width="9.7109375" customWidth="1"/>
    <col min="8198" max="8199" width="15.42578125" customWidth="1"/>
    <col min="8200" max="8200" width="3.140625" customWidth="1"/>
    <col min="8201" max="8201" width="3.42578125" customWidth="1"/>
    <col min="8449" max="8449" width="2.7109375" customWidth="1"/>
    <col min="8450" max="8450" width="10.28515625" customWidth="1"/>
    <col min="8451" max="8451" width="12.42578125" customWidth="1"/>
    <col min="8452" max="8452" width="67.42578125" customWidth="1"/>
    <col min="8453" max="8453" width="9.7109375" customWidth="1"/>
    <col min="8454" max="8455" width="15.42578125" customWidth="1"/>
    <col min="8456" max="8456" width="3.140625" customWidth="1"/>
    <col min="8457" max="8457" width="3.42578125" customWidth="1"/>
    <col min="8705" max="8705" width="2.7109375" customWidth="1"/>
    <col min="8706" max="8706" width="10.28515625" customWidth="1"/>
    <col min="8707" max="8707" width="12.42578125" customWidth="1"/>
    <col min="8708" max="8708" width="67.42578125" customWidth="1"/>
    <col min="8709" max="8709" width="9.7109375" customWidth="1"/>
    <col min="8710" max="8711" width="15.42578125" customWidth="1"/>
    <col min="8712" max="8712" width="3.140625" customWidth="1"/>
    <col min="8713" max="8713" width="3.42578125" customWidth="1"/>
    <col min="8961" max="8961" width="2.7109375" customWidth="1"/>
    <col min="8962" max="8962" width="10.28515625" customWidth="1"/>
    <col min="8963" max="8963" width="12.42578125" customWidth="1"/>
    <col min="8964" max="8964" width="67.42578125" customWidth="1"/>
    <col min="8965" max="8965" width="9.7109375" customWidth="1"/>
    <col min="8966" max="8967" width="15.42578125" customWidth="1"/>
    <col min="8968" max="8968" width="3.140625" customWidth="1"/>
    <col min="8969" max="8969" width="3.42578125" customWidth="1"/>
    <col min="9217" max="9217" width="2.7109375" customWidth="1"/>
    <col min="9218" max="9218" width="10.28515625" customWidth="1"/>
    <col min="9219" max="9219" width="12.42578125" customWidth="1"/>
    <col min="9220" max="9220" width="67.42578125" customWidth="1"/>
    <col min="9221" max="9221" width="9.7109375" customWidth="1"/>
    <col min="9222" max="9223" width="15.42578125" customWidth="1"/>
    <col min="9224" max="9224" width="3.140625" customWidth="1"/>
    <col min="9225" max="9225" width="3.42578125" customWidth="1"/>
    <col min="9473" max="9473" width="2.7109375" customWidth="1"/>
    <col min="9474" max="9474" width="10.28515625" customWidth="1"/>
    <col min="9475" max="9475" width="12.42578125" customWidth="1"/>
    <col min="9476" max="9476" width="67.42578125" customWidth="1"/>
    <col min="9477" max="9477" width="9.7109375" customWidth="1"/>
    <col min="9478" max="9479" width="15.42578125" customWidth="1"/>
    <col min="9480" max="9480" width="3.140625" customWidth="1"/>
    <col min="9481" max="9481" width="3.42578125" customWidth="1"/>
    <col min="9729" max="9729" width="2.7109375" customWidth="1"/>
    <col min="9730" max="9730" width="10.28515625" customWidth="1"/>
    <col min="9731" max="9731" width="12.42578125" customWidth="1"/>
    <col min="9732" max="9732" width="67.42578125" customWidth="1"/>
    <col min="9733" max="9733" width="9.7109375" customWidth="1"/>
    <col min="9734" max="9735" width="15.42578125" customWidth="1"/>
    <col min="9736" max="9736" width="3.140625" customWidth="1"/>
    <col min="9737" max="9737" width="3.42578125" customWidth="1"/>
    <col min="9985" max="9985" width="2.7109375" customWidth="1"/>
    <col min="9986" max="9986" width="10.28515625" customWidth="1"/>
    <col min="9987" max="9987" width="12.42578125" customWidth="1"/>
    <col min="9988" max="9988" width="67.42578125" customWidth="1"/>
    <col min="9989" max="9989" width="9.7109375" customWidth="1"/>
    <col min="9990" max="9991" width="15.42578125" customWidth="1"/>
    <col min="9992" max="9992" width="3.140625" customWidth="1"/>
    <col min="9993" max="9993" width="3.42578125" customWidth="1"/>
    <col min="10241" max="10241" width="2.7109375" customWidth="1"/>
    <col min="10242" max="10242" width="10.28515625" customWidth="1"/>
    <col min="10243" max="10243" width="12.42578125" customWidth="1"/>
    <col min="10244" max="10244" width="67.42578125" customWidth="1"/>
    <col min="10245" max="10245" width="9.7109375" customWidth="1"/>
    <col min="10246" max="10247" width="15.42578125" customWidth="1"/>
    <col min="10248" max="10248" width="3.140625" customWidth="1"/>
    <col min="10249" max="10249" width="3.42578125" customWidth="1"/>
    <col min="10497" max="10497" width="2.7109375" customWidth="1"/>
    <col min="10498" max="10498" width="10.28515625" customWidth="1"/>
    <col min="10499" max="10499" width="12.42578125" customWidth="1"/>
    <col min="10500" max="10500" width="67.42578125" customWidth="1"/>
    <col min="10501" max="10501" width="9.7109375" customWidth="1"/>
    <col min="10502" max="10503" width="15.42578125" customWidth="1"/>
    <col min="10504" max="10504" width="3.140625" customWidth="1"/>
    <col min="10505" max="10505" width="3.42578125" customWidth="1"/>
    <col min="10753" max="10753" width="2.7109375" customWidth="1"/>
    <col min="10754" max="10754" width="10.28515625" customWidth="1"/>
    <col min="10755" max="10755" width="12.42578125" customWidth="1"/>
    <col min="10756" max="10756" width="67.42578125" customWidth="1"/>
    <col min="10757" max="10757" width="9.7109375" customWidth="1"/>
    <col min="10758" max="10759" width="15.42578125" customWidth="1"/>
    <col min="10760" max="10760" width="3.140625" customWidth="1"/>
    <col min="10761" max="10761" width="3.42578125" customWidth="1"/>
    <col min="11009" max="11009" width="2.7109375" customWidth="1"/>
    <col min="11010" max="11010" width="10.28515625" customWidth="1"/>
    <col min="11011" max="11011" width="12.42578125" customWidth="1"/>
    <col min="11012" max="11012" width="67.42578125" customWidth="1"/>
    <col min="11013" max="11013" width="9.7109375" customWidth="1"/>
    <col min="11014" max="11015" width="15.42578125" customWidth="1"/>
    <col min="11016" max="11016" width="3.140625" customWidth="1"/>
    <col min="11017" max="11017" width="3.42578125" customWidth="1"/>
    <col min="11265" max="11265" width="2.7109375" customWidth="1"/>
    <col min="11266" max="11266" width="10.28515625" customWidth="1"/>
    <col min="11267" max="11267" width="12.42578125" customWidth="1"/>
    <col min="11268" max="11268" width="67.42578125" customWidth="1"/>
    <col min="11269" max="11269" width="9.7109375" customWidth="1"/>
    <col min="11270" max="11271" width="15.42578125" customWidth="1"/>
    <col min="11272" max="11272" width="3.140625" customWidth="1"/>
    <col min="11273" max="11273" width="3.42578125" customWidth="1"/>
    <col min="11521" max="11521" width="2.7109375" customWidth="1"/>
    <col min="11522" max="11522" width="10.28515625" customWidth="1"/>
    <col min="11523" max="11523" width="12.42578125" customWidth="1"/>
    <col min="11524" max="11524" width="67.42578125" customWidth="1"/>
    <col min="11525" max="11525" width="9.7109375" customWidth="1"/>
    <col min="11526" max="11527" width="15.42578125" customWidth="1"/>
    <col min="11528" max="11528" width="3.140625" customWidth="1"/>
    <col min="11529" max="11529" width="3.42578125" customWidth="1"/>
    <col min="11777" max="11777" width="2.7109375" customWidth="1"/>
    <col min="11778" max="11778" width="10.28515625" customWidth="1"/>
    <col min="11779" max="11779" width="12.42578125" customWidth="1"/>
    <col min="11780" max="11780" width="67.42578125" customWidth="1"/>
    <col min="11781" max="11781" width="9.7109375" customWidth="1"/>
    <col min="11782" max="11783" width="15.42578125" customWidth="1"/>
    <col min="11784" max="11784" width="3.140625" customWidth="1"/>
    <col min="11785" max="11785" width="3.42578125" customWidth="1"/>
    <col min="12033" max="12033" width="2.7109375" customWidth="1"/>
    <col min="12034" max="12034" width="10.28515625" customWidth="1"/>
    <col min="12035" max="12035" width="12.42578125" customWidth="1"/>
    <col min="12036" max="12036" width="67.42578125" customWidth="1"/>
    <col min="12037" max="12037" width="9.7109375" customWidth="1"/>
    <col min="12038" max="12039" width="15.42578125" customWidth="1"/>
    <col min="12040" max="12040" width="3.140625" customWidth="1"/>
    <col min="12041" max="12041" width="3.42578125" customWidth="1"/>
    <col min="12289" max="12289" width="2.7109375" customWidth="1"/>
    <col min="12290" max="12290" width="10.28515625" customWidth="1"/>
    <col min="12291" max="12291" width="12.42578125" customWidth="1"/>
    <col min="12292" max="12292" width="67.42578125" customWidth="1"/>
    <col min="12293" max="12293" width="9.7109375" customWidth="1"/>
    <col min="12294" max="12295" width="15.42578125" customWidth="1"/>
    <col min="12296" max="12296" width="3.140625" customWidth="1"/>
    <col min="12297" max="12297" width="3.42578125" customWidth="1"/>
    <col min="12545" max="12545" width="2.7109375" customWidth="1"/>
    <col min="12546" max="12546" width="10.28515625" customWidth="1"/>
    <col min="12547" max="12547" width="12.42578125" customWidth="1"/>
    <col min="12548" max="12548" width="67.42578125" customWidth="1"/>
    <col min="12549" max="12549" width="9.7109375" customWidth="1"/>
    <col min="12550" max="12551" width="15.42578125" customWidth="1"/>
    <col min="12552" max="12552" width="3.140625" customWidth="1"/>
    <col min="12553" max="12553" width="3.42578125" customWidth="1"/>
    <col min="12801" max="12801" width="2.7109375" customWidth="1"/>
    <col min="12802" max="12802" width="10.28515625" customWidth="1"/>
    <col min="12803" max="12803" width="12.42578125" customWidth="1"/>
    <col min="12804" max="12804" width="67.42578125" customWidth="1"/>
    <col min="12805" max="12805" width="9.7109375" customWidth="1"/>
    <col min="12806" max="12807" width="15.42578125" customWidth="1"/>
    <col min="12808" max="12808" width="3.140625" customWidth="1"/>
    <col min="12809" max="12809" width="3.42578125" customWidth="1"/>
    <col min="13057" max="13057" width="2.7109375" customWidth="1"/>
    <col min="13058" max="13058" width="10.28515625" customWidth="1"/>
    <col min="13059" max="13059" width="12.42578125" customWidth="1"/>
    <col min="13060" max="13060" width="67.42578125" customWidth="1"/>
    <col min="13061" max="13061" width="9.7109375" customWidth="1"/>
    <col min="13062" max="13063" width="15.42578125" customWidth="1"/>
    <col min="13064" max="13064" width="3.140625" customWidth="1"/>
    <col min="13065" max="13065" width="3.42578125" customWidth="1"/>
    <col min="13313" max="13313" width="2.7109375" customWidth="1"/>
    <col min="13314" max="13314" width="10.28515625" customWidth="1"/>
    <col min="13315" max="13315" width="12.42578125" customWidth="1"/>
    <col min="13316" max="13316" width="67.42578125" customWidth="1"/>
    <col min="13317" max="13317" width="9.7109375" customWidth="1"/>
    <col min="13318" max="13319" width="15.42578125" customWidth="1"/>
    <col min="13320" max="13320" width="3.140625" customWidth="1"/>
    <col min="13321" max="13321" width="3.42578125" customWidth="1"/>
    <col min="13569" max="13569" width="2.7109375" customWidth="1"/>
    <col min="13570" max="13570" width="10.28515625" customWidth="1"/>
    <col min="13571" max="13571" width="12.42578125" customWidth="1"/>
    <col min="13572" max="13572" width="67.42578125" customWidth="1"/>
    <col min="13573" max="13573" width="9.7109375" customWidth="1"/>
    <col min="13574" max="13575" width="15.42578125" customWidth="1"/>
    <col min="13576" max="13576" width="3.140625" customWidth="1"/>
    <col min="13577" max="13577" width="3.42578125" customWidth="1"/>
    <col min="13825" max="13825" width="2.7109375" customWidth="1"/>
    <col min="13826" max="13826" width="10.28515625" customWidth="1"/>
    <col min="13827" max="13827" width="12.42578125" customWidth="1"/>
    <col min="13828" max="13828" width="67.42578125" customWidth="1"/>
    <col min="13829" max="13829" width="9.7109375" customWidth="1"/>
    <col min="13830" max="13831" width="15.42578125" customWidth="1"/>
    <col min="13832" max="13832" width="3.140625" customWidth="1"/>
    <col min="13833" max="13833" width="3.42578125" customWidth="1"/>
    <col min="14081" max="14081" width="2.7109375" customWidth="1"/>
    <col min="14082" max="14082" width="10.28515625" customWidth="1"/>
    <col min="14083" max="14083" width="12.42578125" customWidth="1"/>
    <col min="14084" max="14084" width="67.42578125" customWidth="1"/>
    <col min="14085" max="14085" width="9.7109375" customWidth="1"/>
    <col min="14086" max="14087" width="15.42578125" customWidth="1"/>
    <col min="14088" max="14088" width="3.140625" customWidth="1"/>
    <col min="14089" max="14089" width="3.42578125" customWidth="1"/>
    <col min="14337" max="14337" width="2.7109375" customWidth="1"/>
    <col min="14338" max="14338" width="10.28515625" customWidth="1"/>
    <col min="14339" max="14339" width="12.42578125" customWidth="1"/>
    <col min="14340" max="14340" width="67.42578125" customWidth="1"/>
    <col min="14341" max="14341" width="9.7109375" customWidth="1"/>
    <col min="14342" max="14343" width="15.42578125" customWidth="1"/>
    <col min="14344" max="14344" width="3.140625" customWidth="1"/>
    <col min="14345" max="14345" width="3.42578125" customWidth="1"/>
    <col min="14593" max="14593" width="2.7109375" customWidth="1"/>
    <col min="14594" max="14594" width="10.28515625" customWidth="1"/>
    <col min="14595" max="14595" width="12.42578125" customWidth="1"/>
    <col min="14596" max="14596" width="67.42578125" customWidth="1"/>
    <col min="14597" max="14597" width="9.7109375" customWidth="1"/>
    <col min="14598" max="14599" width="15.42578125" customWidth="1"/>
    <col min="14600" max="14600" width="3.140625" customWidth="1"/>
    <col min="14601" max="14601" width="3.42578125" customWidth="1"/>
    <col min="14849" max="14849" width="2.7109375" customWidth="1"/>
    <col min="14850" max="14850" width="10.28515625" customWidth="1"/>
    <col min="14851" max="14851" width="12.42578125" customWidth="1"/>
    <col min="14852" max="14852" width="67.42578125" customWidth="1"/>
    <col min="14853" max="14853" width="9.7109375" customWidth="1"/>
    <col min="14854" max="14855" width="15.42578125" customWidth="1"/>
    <col min="14856" max="14856" width="3.140625" customWidth="1"/>
    <col min="14857" max="14857" width="3.42578125" customWidth="1"/>
    <col min="15105" max="15105" width="2.7109375" customWidth="1"/>
    <col min="15106" max="15106" width="10.28515625" customWidth="1"/>
    <col min="15107" max="15107" width="12.42578125" customWidth="1"/>
    <col min="15108" max="15108" width="67.42578125" customWidth="1"/>
    <col min="15109" max="15109" width="9.7109375" customWidth="1"/>
    <col min="15110" max="15111" width="15.42578125" customWidth="1"/>
    <col min="15112" max="15112" width="3.140625" customWidth="1"/>
    <col min="15113" max="15113" width="3.42578125" customWidth="1"/>
    <col min="15361" max="15361" width="2.7109375" customWidth="1"/>
    <col min="15362" max="15362" width="10.28515625" customWidth="1"/>
    <col min="15363" max="15363" width="12.42578125" customWidth="1"/>
    <col min="15364" max="15364" width="67.42578125" customWidth="1"/>
    <col min="15365" max="15365" width="9.7109375" customWidth="1"/>
    <col min="15366" max="15367" width="15.42578125" customWidth="1"/>
    <col min="15368" max="15368" width="3.140625" customWidth="1"/>
    <col min="15369" max="15369" width="3.42578125" customWidth="1"/>
    <col min="15617" max="15617" width="2.7109375" customWidth="1"/>
    <col min="15618" max="15618" width="10.28515625" customWidth="1"/>
    <col min="15619" max="15619" width="12.42578125" customWidth="1"/>
    <col min="15620" max="15620" width="67.42578125" customWidth="1"/>
    <col min="15621" max="15621" width="9.7109375" customWidth="1"/>
    <col min="15622" max="15623" width="15.42578125" customWidth="1"/>
    <col min="15624" max="15624" width="3.140625" customWidth="1"/>
    <col min="15625" max="15625" width="3.42578125" customWidth="1"/>
    <col min="15873" max="15873" width="2.7109375" customWidth="1"/>
    <col min="15874" max="15874" width="10.28515625" customWidth="1"/>
    <col min="15875" max="15875" width="12.42578125" customWidth="1"/>
    <col min="15876" max="15876" width="67.42578125" customWidth="1"/>
    <col min="15877" max="15877" width="9.7109375" customWidth="1"/>
    <col min="15878" max="15879" width="15.42578125" customWidth="1"/>
    <col min="15880" max="15880" width="3.140625" customWidth="1"/>
    <col min="15881" max="15881" width="3.42578125" customWidth="1"/>
    <col min="16129" max="16129" width="2.7109375" customWidth="1"/>
    <col min="16130" max="16130" width="10.28515625" customWidth="1"/>
    <col min="16131" max="16131" width="12.42578125" customWidth="1"/>
    <col min="16132" max="16132" width="67.42578125" customWidth="1"/>
    <col min="16133" max="16133" width="9.7109375" customWidth="1"/>
    <col min="16134" max="16135" width="15.42578125" customWidth="1"/>
    <col min="16136" max="16136" width="3.140625" customWidth="1"/>
    <col min="16137" max="16137" width="3.42578125" customWidth="1"/>
  </cols>
  <sheetData>
    <row r="1" spans="2:9" ht="12.75" customHeight="1"/>
    <row r="2" spans="2:9" ht="37.5" customHeight="1">
      <c r="B2" s="540" t="s">
        <v>341</v>
      </c>
      <c r="C2" s="541"/>
      <c r="D2" s="541"/>
      <c r="E2" s="541"/>
      <c r="F2" s="541"/>
      <c r="G2" s="542"/>
      <c r="H2" s="245"/>
      <c r="I2" s="245"/>
    </row>
    <row r="3" spans="2:9">
      <c r="B3" s="251"/>
      <c r="C3" s="252"/>
      <c r="D3" s="253" t="s">
        <v>342</v>
      </c>
      <c r="E3" s="555"/>
      <c r="F3" s="555"/>
      <c r="G3" s="556"/>
    </row>
    <row r="4" spans="2:9" ht="16.5" thickTop="1" thickBot="1">
      <c r="C4" s="254"/>
      <c r="D4" s="255" t="s">
        <v>343</v>
      </c>
      <c r="E4" s="557"/>
      <c r="F4" s="557"/>
      <c r="G4" s="558"/>
    </row>
    <row r="5" spans="2:9" ht="17.45" customHeight="1" thickTop="1" thickBot="1">
      <c r="C5" s="254"/>
      <c r="D5" s="256" t="s">
        <v>344</v>
      </c>
      <c r="E5" s="559" t="s">
        <v>359</v>
      </c>
      <c r="F5" s="559"/>
      <c r="G5" s="560"/>
    </row>
    <row r="6" spans="2:9" ht="16.5" customHeight="1" thickBot="1">
      <c r="B6" s="306"/>
      <c r="C6" s="306"/>
      <c r="D6" s="306"/>
      <c r="E6" s="306"/>
      <c r="F6" s="306"/>
      <c r="G6" s="306"/>
      <c r="H6" s="245"/>
      <c r="I6" s="245"/>
    </row>
    <row r="7" spans="2:9" s="246" customFormat="1" ht="12.75">
      <c r="B7" s="257" t="s">
        <v>346</v>
      </c>
      <c r="C7" s="258" t="s">
        <v>347</v>
      </c>
      <c r="D7" s="259" t="s">
        <v>348</v>
      </c>
      <c r="E7" s="258" t="s">
        <v>349</v>
      </c>
      <c r="F7" s="258" t="s">
        <v>350</v>
      </c>
      <c r="G7" s="260" t="s">
        <v>351</v>
      </c>
    </row>
    <row r="8" spans="2:9" s="246" customFormat="1" ht="24">
      <c r="B8" s="261" t="s">
        <v>322</v>
      </c>
      <c r="C8" s="262" t="s">
        <v>323</v>
      </c>
      <c r="D8" s="263" t="s">
        <v>352</v>
      </c>
      <c r="E8" s="264" t="s">
        <v>353</v>
      </c>
      <c r="F8" s="262" t="s">
        <v>326</v>
      </c>
      <c r="G8" s="265" t="s">
        <v>354</v>
      </c>
    </row>
    <row r="9" spans="2:9" ht="12.75" customHeight="1">
      <c r="B9" s="266"/>
      <c r="C9" s="267"/>
      <c r="D9" s="268"/>
      <c r="E9" s="267"/>
      <c r="F9" s="269"/>
      <c r="G9" s="270"/>
    </row>
    <row r="10" spans="2:9">
      <c r="B10" s="266"/>
      <c r="C10" s="267"/>
      <c r="D10" s="268"/>
      <c r="E10" s="267"/>
      <c r="F10" s="269"/>
      <c r="G10" s="270"/>
    </row>
    <row r="11" spans="2:9">
      <c r="B11" s="266"/>
      <c r="C11" s="267"/>
      <c r="D11" s="268"/>
      <c r="E11" s="267"/>
      <c r="F11" s="269"/>
      <c r="G11" s="270"/>
    </row>
    <row r="12" spans="2:9">
      <c r="B12" s="266"/>
      <c r="C12" s="267"/>
      <c r="D12" s="268"/>
      <c r="E12" s="267"/>
      <c r="F12" s="269"/>
      <c r="G12" s="270"/>
    </row>
    <row r="13" spans="2:9">
      <c r="B13" s="266"/>
      <c r="C13" s="267"/>
      <c r="D13" s="268"/>
      <c r="E13" s="267"/>
      <c r="F13" s="269"/>
      <c r="G13" s="270"/>
    </row>
    <row r="14" spans="2:9">
      <c r="B14" s="266"/>
      <c r="C14" s="267"/>
      <c r="D14" s="268"/>
      <c r="E14" s="267"/>
      <c r="F14" s="269"/>
      <c r="G14" s="270"/>
    </row>
    <row r="15" spans="2:9">
      <c r="B15" s="266"/>
      <c r="C15" s="267"/>
      <c r="D15" s="268"/>
      <c r="E15" s="267"/>
      <c r="F15" s="269"/>
      <c r="G15" s="270"/>
    </row>
    <row r="16" spans="2:9">
      <c r="B16" s="266"/>
      <c r="C16" s="267"/>
      <c r="D16" s="268"/>
      <c r="E16" s="267"/>
      <c r="F16" s="269"/>
      <c r="G16" s="270"/>
    </row>
    <row r="17" spans="2:12">
      <c r="B17" s="266"/>
      <c r="C17" s="267"/>
      <c r="D17" s="268"/>
      <c r="E17" s="267"/>
      <c r="F17" s="269"/>
      <c r="G17" s="270"/>
    </row>
    <row r="18" spans="2:12">
      <c r="B18" s="266"/>
      <c r="C18" s="267"/>
      <c r="D18" s="268"/>
      <c r="E18" s="267"/>
      <c r="F18" s="269"/>
      <c r="G18" s="270"/>
    </row>
    <row r="19" spans="2:12">
      <c r="B19" s="266"/>
      <c r="C19" s="267"/>
      <c r="D19" s="268"/>
      <c r="E19" s="267"/>
      <c r="F19" s="269"/>
      <c r="G19" s="270"/>
    </row>
    <row r="20" spans="2:12">
      <c r="B20" s="266"/>
      <c r="C20" s="267"/>
      <c r="D20" s="268"/>
      <c r="E20" s="267"/>
      <c r="F20" s="269"/>
      <c r="G20" s="270"/>
    </row>
    <row r="21" spans="2:12">
      <c r="B21" s="266"/>
      <c r="C21" s="267"/>
      <c r="D21" s="268"/>
      <c r="E21" s="267"/>
      <c r="F21" s="269"/>
      <c r="G21" s="270"/>
    </row>
    <row r="22" spans="2:12">
      <c r="B22" s="266"/>
      <c r="C22" s="267"/>
      <c r="D22" s="268"/>
      <c r="E22" s="267"/>
      <c r="F22" s="269"/>
      <c r="G22" s="270"/>
    </row>
    <row r="23" spans="2:12">
      <c r="B23" s="266"/>
      <c r="C23" s="267"/>
      <c r="D23" s="268"/>
      <c r="E23" s="267"/>
      <c r="F23" s="269"/>
      <c r="G23" s="270"/>
    </row>
    <row r="24" spans="2:12">
      <c r="B24" s="266"/>
      <c r="C24" s="267"/>
      <c r="D24" s="268"/>
      <c r="E24" s="267"/>
      <c r="F24" s="269"/>
      <c r="G24" s="270"/>
    </row>
    <row r="25" spans="2:12">
      <c r="B25" s="266"/>
      <c r="C25" s="267"/>
      <c r="D25" s="268"/>
      <c r="E25" s="267"/>
      <c r="F25" s="269"/>
      <c r="G25" s="270"/>
    </row>
    <row r="26" spans="2:12">
      <c r="B26" s="266"/>
      <c r="C26" s="267"/>
      <c r="D26" s="268"/>
      <c r="E26" s="267"/>
      <c r="F26" s="269"/>
      <c r="G26" s="270"/>
    </row>
    <row r="27" spans="2:12" ht="15.75" thickBot="1">
      <c r="B27" s="543" t="s">
        <v>355</v>
      </c>
      <c r="C27" s="544"/>
      <c r="D27" s="544"/>
      <c r="E27" s="545"/>
      <c r="F27" s="271">
        <f>SUM(F9:F26)</f>
        <v>0</v>
      </c>
      <c r="G27" s="304"/>
    </row>
    <row r="28" spans="2:12" ht="17.25" customHeight="1">
      <c r="B28" s="546" t="s">
        <v>356</v>
      </c>
      <c r="C28" s="547"/>
      <c r="D28" s="547"/>
      <c r="E28" s="548"/>
      <c r="F28" s="272"/>
      <c r="G28" s="273"/>
      <c r="J28" s="3"/>
    </row>
    <row r="29" spans="2:12" ht="14.1" customHeight="1">
      <c r="B29" s="549"/>
      <c r="C29" s="550"/>
      <c r="D29" s="550"/>
      <c r="E29" s="551"/>
      <c r="F29" s="274"/>
      <c r="G29" s="275"/>
    </row>
    <row r="30" spans="2:12" ht="23.25" customHeight="1">
      <c r="B30" s="549"/>
      <c r="C30" s="550"/>
      <c r="D30" s="550"/>
      <c r="E30" s="551"/>
      <c r="F30" s="276"/>
      <c r="G30" s="277"/>
      <c r="H30" s="247"/>
      <c r="I30" s="247"/>
      <c r="J30" s="247"/>
      <c r="K30" s="247"/>
      <c r="L30" s="247"/>
    </row>
    <row r="31" spans="2:12" ht="15.75" thickBot="1">
      <c r="B31" s="552"/>
      <c r="C31" s="553"/>
      <c r="D31" s="553"/>
      <c r="E31" s="554"/>
      <c r="F31" s="278" t="s">
        <v>357</v>
      </c>
      <c r="G31" s="279" t="s">
        <v>358</v>
      </c>
      <c r="H31" s="248"/>
      <c r="I31" s="248"/>
      <c r="J31" s="248"/>
      <c r="K31" s="248"/>
      <c r="L31" s="248"/>
    </row>
    <row r="32" spans="2:12">
      <c r="B32" s="249"/>
      <c r="C32" s="249"/>
      <c r="D32" s="249"/>
      <c r="E32" s="249"/>
    </row>
  </sheetData>
  <mergeCells count="6">
    <mergeCell ref="B2:G2"/>
    <mergeCell ref="E5:G5"/>
    <mergeCell ref="B27:E27"/>
    <mergeCell ref="B28:E31"/>
    <mergeCell ref="E3:G3"/>
    <mergeCell ref="E4:G4"/>
  </mergeCells>
  <pageMargins left="0.7" right="0.7" top="0.75" bottom="0.75" header="0.3" footer="0.3"/>
  <pageSetup scale="8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pageSetUpPr fitToPage="1"/>
  </sheetPr>
  <dimension ref="B1:L32"/>
  <sheetViews>
    <sheetView zoomScaleNormal="100" zoomScaleSheetLayoutView="55" workbookViewId="0">
      <selection activeCell="F27" sqref="F27"/>
    </sheetView>
  </sheetViews>
  <sheetFormatPr defaultColWidth="8.85546875" defaultRowHeight="15"/>
  <cols>
    <col min="1" max="1" width="2.7109375" customWidth="1"/>
    <col min="2" max="2" width="10.28515625" customWidth="1"/>
    <col min="3" max="3" width="12.42578125" customWidth="1"/>
    <col min="4" max="4" width="67.42578125" customWidth="1"/>
    <col min="5" max="5" width="9.7109375" customWidth="1"/>
    <col min="6" max="7" width="15.42578125" customWidth="1"/>
    <col min="8" max="8" width="3.140625" customWidth="1"/>
    <col min="9" max="9" width="3.42578125" customWidth="1"/>
    <col min="257" max="257" width="2.7109375" customWidth="1"/>
    <col min="258" max="258" width="10.28515625" customWidth="1"/>
    <col min="259" max="259" width="12.42578125" customWidth="1"/>
    <col min="260" max="260" width="67.42578125" customWidth="1"/>
    <col min="261" max="261" width="9.7109375" customWidth="1"/>
    <col min="262" max="263" width="15.42578125" customWidth="1"/>
    <col min="264" max="264" width="3.140625" customWidth="1"/>
    <col min="265" max="265" width="3.42578125" customWidth="1"/>
    <col min="513" max="513" width="2.7109375" customWidth="1"/>
    <col min="514" max="514" width="10.28515625" customWidth="1"/>
    <col min="515" max="515" width="12.42578125" customWidth="1"/>
    <col min="516" max="516" width="67.42578125" customWidth="1"/>
    <col min="517" max="517" width="9.7109375" customWidth="1"/>
    <col min="518" max="519" width="15.42578125" customWidth="1"/>
    <col min="520" max="520" width="3.140625" customWidth="1"/>
    <col min="521" max="521" width="3.42578125" customWidth="1"/>
    <col min="769" max="769" width="2.7109375" customWidth="1"/>
    <col min="770" max="770" width="10.28515625" customWidth="1"/>
    <col min="771" max="771" width="12.42578125" customWidth="1"/>
    <col min="772" max="772" width="67.42578125" customWidth="1"/>
    <col min="773" max="773" width="9.7109375" customWidth="1"/>
    <col min="774" max="775" width="15.42578125" customWidth="1"/>
    <col min="776" max="776" width="3.140625" customWidth="1"/>
    <col min="777" max="777" width="3.42578125" customWidth="1"/>
    <col min="1025" max="1025" width="2.7109375" customWidth="1"/>
    <col min="1026" max="1026" width="10.28515625" customWidth="1"/>
    <col min="1027" max="1027" width="12.42578125" customWidth="1"/>
    <col min="1028" max="1028" width="67.42578125" customWidth="1"/>
    <col min="1029" max="1029" width="9.7109375" customWidth="1"/>
    <col min="1030" max="1031" width="15.42578125" customWidth="1"/>
    <col min="1032" max="1032" width="3.140625" customWidth="1"/>
    <col min="1033" max="1033" width="3.42578125" customWidth="1"/>
    <col min="1281" max="1281" width="2.7109375" customWidth="1"/>
    <col min="1282" max="1282" width="10.28515625" customWidth="1"/>
    <col min="1283" max="1283" width="12.42578125" customWidth="1"/>
    <col min="1284" max="1284" width="67.42578125" customWidth="1"/>
    <col min="1285" max="1285" width="9.7109375" customWidth="1"/>
    <col min="1286" max="1287" width="15.42578125" customWidth="1"/>
    <col min="1288" max="1288" width="3.140625" customWidth="1"/>
    <col min="1289" max="1289" width="3.42578125" customWidth="1"/>
    <col min="1537" max="1537" width="2.7109375" customWidth="1"/>
    <col min="1538" max="1538" width="10.28515625" customWidth="1"/>
    <col min="1539" max="1539" width="12.42578125" customWidth="1"/>
    <col min="1540" max="1540" width="67.42578125" customWidth="1"/>
    <col min="1541" max="1541" width="9.7109375" customWidth="1"/>
    <col min="1542" max="1543" width="15.42578125" customWidth="1"/>
    <col min="1544" max="1544" width="3.140625" customWidth="1"/>
    <col min="1545" max="1545" width="3.42578125" customWidth="1"/>
    <col min="1793" max="1793" width="2.7109375" customWidth="1"/>
    <col min="1794" max="1794" width="10.28515625" customWidth="1"/>
    <col min="1795" max="1795" width="12.42578125" customWidth="1"/>
    <col min="1796" max="1796" width="67.42578125" customWidth="1"/>
    <col min="1797" max="1797" width="9.7109375" customWidth="1"/>
    <col min="1798" max="1799" width="15.42578125" customWidth="1"/>
    <col min="1800" max="1800" width="3.140625" customWidth="1"/>
    <col min="1801" max="1801" width="3.42578125" customWidth="1"/>
    <col min="2049" max="2049" width="2.7109375" customWidth="1"/>
    <col min="2050" max="2050" width="10.28515625" customWidth="1"/>
    <col min="2051" max="2051" width="12.42578125" customWidth="1"/>
    <col min="2052" max="2052" width="67.42578125" customWidth="1"/>
    <col min="2053" max="2053" width="9.7109375" customWidth="1"/>
    <col min="2054" max="2055" width="15.42578125" customWidth="1"/>
    <col min="2056" max="2056" width="3.140625" customWidth="1"/>
    <col min="2057" max="2057" width="3.42578125" customWidth="1"/>
    <col min="2305" max="2305" width="2.7109375" customWidth="1"/>
    <col min="2306" max="2306" width="10.28515625" customWidth="1"/>
    <col min="2307" max="2307" width="12.42578125" customWidth="1"/>
    <col min="2308" max="2308" width="67.42578125" customWidth="1"/>
    <col min="2309" max="2309" width="9.7109375" customWidth="1"/>
    <col min="2310" max="2311" width="15.42578125" customWidth="1"/>
    <col min="2312" max="2312" width="3.140625" customWidth="1"/>
    <col min="2313" max="2313" width="3.42578125" customWidth="1"/>
    <col min="2561" max="2561" width="2.7109375" customWidth="1"/>
    <col min="2562" max="2562" width="10.28515625" customWidth="1"/>
    <col min="2563" max="2563" width="12.42578125" customWidth="1"/>
    <col min="2564" max="2564" width="67.42578125" customWidth="1"/>
    <col min="2565" max="2565" width="9.7109375" customWidth="1"/>
    <col min="2566" max="2567" width="15.42578125" customWidth="1"/>
    <col min="2568" max="2568" width="3.140625" customWidth="1"/>
    <col min="2569" max="2569" width="3.42578125" customWidth="1"/>
    <col min="2817" max="2817" width="2.7109375" customWidth="1"/>
    <col min="2818" max="2818" width="10.28515625" customWidth="1"/>
    <col min="2819" max="2819" width="12.42578125" customWidth="1"/>
    <col min="2820" max="2820" width="67.42578125" customWidth="1"/>
    <col min="2821" max="2821" width="9.7109375" customWidth="1"/>
    <col min="2822" max="2823" width="15.42578125" customWidth="1"/>
    <col min="2824" max="2824" width="3.140625" customWidth="1"/>
    <col min="2825" max="2825" width="3.42578125" customWidth="1"/>
    <col min="3073" max="3073" width="2.7109375" customWidth="1"/>
    <col min="3074" max="3074" width="10.28515625" customWidth="1"/>
    <col min="3075" max="3075" width="12.42578125" customWidth="1"/>
    <col min="3076" max="3076" width="67.42578125" customWidth="1"/>
    <col min="3077" max="3077" width="9.7109375" customWidth="1"/>
    <col min="3078" max="3079" width="15.42578125" customWidth="1"/>
    <col min="3080" max="3080" width="3.140625" customWidth="1"/>
    <col min="3081" max="3081" width="3.42578125" customWidth="1"/>
    <col min="3329" max="3329" width="2.7109375" customWidth="1"/>
    <col min="3330" max="3330" width="10.28515625" customWidth="1"/>
    <col min="3331" max="3331" width="12.42578125" customWidth="1"/>
    <col min="3332" max="3332" width="67.42578125" customWidth="1"/>
    <col min="3333" max="3333" width="9.7109375" customWidth="1"/>
    <col min="3334" max="3335" width="15.42578125" customWidth="1"/>
    <col min="3336" max="3336" width="3.140625" customWidth="1"/>
    <col min="3337" max="3337" width="3.42578125" customWidth="1"/>
    <col min="3585" max="3585" width="2.7109375" customWidth="1"/>
    <col min="3586" max="3586" width="10.28515625" customWidth="1"/>
    <col min="3587" max="3587" width="12.42578125" customWidth="1"/>
    <col min="3588" max="3588" width="67.42578125" customWidth="1"/>
    <col min="3589" max="3589" width="9.7109375" customWidth="1"/>
    <col min="3590" max="3591" width="15.42578125" customWidth="1"/>
    <col min="3592" max="3592" width="3.140625" customWidth="1"/>
    <col min="3593" max="3593" width="3.42578125" customWidth="1"/>
    <col min="3841" max="3841" width="2.7109375" customWidth="1"/>
    <col min="3842" max="3842" width="10.28515625" customWidth="1"/>
    <col min="3843" max="3843" width="12.42578125" customWidth="1"/>
    <col min="3844" max="3844" width="67.42578125" customWidth="1"/>
    <col min="3845" max="3845" width="9.7109375" customWidth="1"/>
    <col min="3846" max="3847" width="15.42578125" customWidth="1"/>
    <col min="3848" max="3848" width="3.140625" customWidth="1"/>
    <col min="3849" max="3849" width="3.42578125" customWidth="1"/>
    <col min="4097" max="4097" width="2.7109375" customWidth="1"/>
    <col min="4098" max="4098" width="10.28515625" customWidth="1"/>
    <col min="4099" max="4099" width="12.42578125" customWidth="1"/>
    <col min="4100" max="4100" width="67.42578125" customWidth="1"/>
    <col min="4101" max="4101" width="9.7109375" customWidth="1"/>
    <col min="4102" max="4103" width="15.42578125" customWidth="1"/>
    <col min="4104" max="4104" width="3.140625" customWidth="1"/>
    <col min="4105" max="4105" width="3.42578125" customWidth="1"/>
    <col min="4353" max="4353" width="2.7109375" customWidth="1"/>
    <col min="4354" max="4354" width="10.28515625" customWidth="1"/>
    <col min="4355" max="4355" width="12.42578125" customWidth="1"/>
    <col min="4356" max="4356" width="67.42578125" customWidth="1"/>
    <col min="4357" max="4357" width="9.7109375" customWidth="1"/>
    <col min="4358" max="4359" width="15.42578125" customWidth="1"/>
    <col min="4360" max="4360" width="3.140625" customWidth="1"/>
    <col min="4361" max="4361" width="3.42578125" customWidth="1"/>
    <col min="4609" max="4609" width="2.7109375" customWidth="1"/>
    <col min="4610" max="4610" width="10.28515625" customWidth="1"/>
    <col min="4611" max="4611" width="12.42578125" customWidth="1"/>
    <col min="4612" max="4612" width="67.42578125" customWidth="1"/>
    <col min="4613" max="4613" width="9.7109375" customWidth="1"/>
    <col min="4614" max="4615" width="15.42578125" customWidth="1"/>
    <col min="4616" max="4616" width="3.140625" customWidth="1"/>
    <col min="4617" max="4617" width="3.42578125" customWidth="1"/>
    <col min="4865" max="4865" width="2.7109375" customWidth="1"/>
    <col min="4866" max="4866" width="10.28515625" customWidth="1"/>
    <col min="4867" max="4867" width="12.42578125" customWidth="1"/>
    <col min="4868" max="4868" width="67.42578125" customWidth="1"/>
    <col min="4869" max="4869" width="9.7109375" customWidth="1"/>
    <col min="4870" max="4871" width="15.42578125" customWidth="1"/>
    <col min="4872" max="4872" width="3.140625" customWidth="1"/>
    <col min="4873" max="4873" width="3.42578125" customWidth="1"/>
    <col min="5121" max="5121" width="2.7109375" customWidth="1"/>
    <col min="5122" max="5122" width="10.28515625" customWidth="1"/>
    <col min="5123" max="5123" width="12.42578125" customWidth="1"/>
    <col min="5124" max="5124" width="67.42578125" customWidth="1"/>
    <col min="5125" max="5125" width="9.7109375" customWidth="1"/>
    <col min="5126" max="5127" width="15.42578125" customWidth="1"/>
    <col min="5128" max="5128" width="3.140625" customWidth="1"/>
    <col min="5129" max="5129" width="3.42578125" customWidth="1"/>
    <col min="5377" max="5377" width="2.7109375" customWidth="1"/>
    <col min="5378" max="5378" width="10.28515625" customWidth="1"/>
    <col min="5379" max="5379" width="12.42578125" customWidth="1"/>
    <col min="5380" max="5380" width="67.42578125" customWidth="1"/>
    <col min="5381" max="5381" width="9.7109375" customWidth="1"/>
    <col min="5382" max="5383" width="15.42578125" customWidth="1"/>
    <col min="5384" max="5384" width="3.140625" customWidth="1"/>
    <col min="5385" max="5385" width="3.42578125" customWidth="1"/>
    <col min="5633" max="5633" width="2.7109375" customWidth="1"/>
    <col min="5634" max="5634" width="10.28515625" customWidth="1"/>
    <col min="5635" max="5635" width="12.42578125" customWidth="1"/>
    <col min="5636" max="5636" width="67.42578125" customWidth="1"/>
    <col min="5637" max="5637" width="9.7109375" customWidth="1"/>
    <col min="5638" max="5639" width="15.42578125" customWidth="1"/>
    <col min="5640" max="5640" width="3.140625" customWidth="1"/>
    <col min="5641" max="5641" width="3.42578125" customWidth="1"/>
    <col min="5889" max="5889" width="2.7109375" customWidth="1"/>
    <col min="5890" max="5890" width="10.28515625" customWidth="1"/>
    <col min="5891" max="5891" width="12.42578125" customWidth="1"/>
    <col min="5892" max="5892" width="67.42578125" customWidth="1"/>
    <col min="5893" max="5893" width="9.7109375" customWidth="1"/>
    <col min="5894" max="5895" width="15.42578125" customWidth="1"/>
    <col min="5896" max="5896" width="3.140625" customWidth="1"/>
    <col min="5897" max="5897" width="3.42578125" customWidth="1"/>
    <col min="6145" max="6145" width="2.7109375" customWidth="1"/>
    <col min="6146" max="6146" width="10.28515625" customWidth="1"/>
    <col min="6147" max="6147" width="12.42578125" customWidth="1"/>
    <col min="6148" max="6148" width="67.42578125" customWidth="1"/>
    <col min="6149" max="6149" width="9.7109375" customWidth="1"/>
    <col min="6150" max="6151" width="15.42578125" customWidth="1"/>
    <col min="6152" max="6152" width="3.140625" customWidth="1"/>
    <col min="6153" max="6153" width="3.42578125" customWidth="1"/>
    <col min="6401" max="6401" width="2.7109375" customWidth="1"/>
    <col min="6402" max="6402" width="10.28515625" customWidth="1"/>
    <col min="6403" max="6403" width="12.42578125" customWidth="1"/>
    <col min="6404" max="6404" width="67.42578125" customWidth="1"/>
    <col min="6405" max="6405" width="9.7109375" customWidth="1"/>
    <col min="6406" max="6407" width="15.42578125" customWidth="1"/>
    <col min="6408" max="6408" width="3.140625" customWidth="1"/>
    <col min="6409" max="6409" width="3.42578125" customWidth="1"/>
    <col min="6657" max="6657" width="2.7109375" customWidth="1"/>
    <col min="6658" max="6658" width="10.28515625" customWidth="1"/>
    <col min="6659" max="6659" width="12.42578125" customWidth="1"/>
    <col min="6660" max="6660" width="67.42578125" customWidth="1"/>
    <col min="6661" max="6661" width="9.7109375" customWidth="1"/>
    <col min="6662" max="6663" width="15.42578125" customWidth="1"/>
    <col min="6664" max="6664" width="3.140625" customWidth="1"/>
    <col min="6665" max="6665" width="3.42578125" customWidth="1"/>
    <col min="6913" max="6913" width="2.7109375" customWidth="1"/>
    <col min="6914" max="6914" width="10.28515625" customWidth="1"/>
    <col min="6915" max="6915" width="12.42578125" customWidth="1"/>
    <col min="6916" max="6916" width="67.42578125" customWidth="1"/>
    <col min="6917" max="6917" width="9.7109375" customWidth="1"/>
    <col min="6918" max="6919" width="15.42578125" customWidth="1"/>
    <col min="6920" max="6920" width="3.140625" customWidth="1"/>
    <col min="6921" max="6921" width="3.42578125" customWidth="1"/>
    <col min="7169" max="7169" width="2.7109375" customWidth="1"/>
    <col min="7170" max="7170" width="10.28515625" customWidth="1"/>
    <col min="7171" max="7171" width="12.42578125" customWidth="1"/>
    <col min="7172" max="7172" width="67.42578125" customWidth="1"/>
    <col min="7173" max="7173" width="9.7109375" customWidth="1"/>
    <col min="7174" max="7175" width="15.42578125" customWidth="1"/>
    <col min="7176" max="7176" width="3.140625" customWidth="1"/>
    <col min="7177" max="7177" width="3.42578125" customWidth="1"/>
    <col min="7425" max="7425" width="2.7109375" customWidth="1"/>
    <col min="7426" max="7426" width="10.28515625" customWidth="1"/>
    <col min="7427" max="7427" width="12.42578125" customWidth="1"/>
    <col min="7428" max="7428" width="67.42578125" customWidth="1"/>
    <col min="7429" max="7429" width="9.7109375" customWidth="1"/>
    <col min="7430" max="7431" width="15.42578125" customWidth="1"/>
    <col min="7432" max="7432" width="3.140625" customWidth="1"/>
    <col min="7433" max="7433" width="3.42578125" customWidth="1"/>
    <col min="7681" max="7681" width="2.7109375" customWidth="1"/>
    <col min="7682" max="7682" width="10.28515625" customWidth="1"/>
    <col min="7683" max="7683" width="12.42578125" customWidth="1"/>
    <col min="7684" max="7684" width="67.42578125" customWidth="1"/>
    <col min="7685" max="7685" width="9.7109375" customWidth="1"/>
    <col min="7686" max="7687" width="15.42578125" customWidth="1"/>
    <col min="7688" max="7688" width="3.140625" customWidth="1"/>
    <col min="7689" max="7689" width="3.42578125" customWidth="1"/>
    <col min="7937" max="7937" width="2.7109375" customWidth="1"/>
    <col min="7938" max="7938" width="10.28515625" customWidth="1"/>
    <col min="7939" max="7939" width="12.42578125" customWidth="1"/>
    <col min="7940" max="7940" width="67.42578125" customWidth="1"/>
    <col min="7941" max="7941" width="9.7109375" customWidth="1"/>
    <col min="7942" max="7943" width="15.42578125" customWidth="1"/>
    <col min="7944" max="7944" width="3.140625" customWidth="1"/>
    <col min="7945" max="7945" width="3.42578125" customWidth="1"/>
    <col min="8193" max="8193" width="2.7109375" customWidth="1"/>
    <col min="8194" max="8194" width="10.28515625" customWidth="1"/>
    <col min="8195" max="8195" width="12.42578125" customWidth="1"/>
    <col min="8196" max="8196" width="67.42578125" customWidth="1"/>
    <col min="8197" max="8197" width="9.7109375" customWidth="1"/>
    <col min="8198" max="8199" width="15.42578125" customWidth="1"/>
    <col min="8200" max="8200" width="3.140625" customWidth="1"/>
    <col min="8201" max="8201" width="3.42578125" customWidth="1"/>
    <col min="8449" max="8449" width="2.7109375" customWidth="1"/>
    <col min="8450" max="8450" width="10.28515625" customWidth="1"/>
    <col min="8451" max="8451" width="12.42578125" customWidth="1"/>
    <col min="8452" max="8452" width="67.42578125" customWidth="1"/>
    <col min="8453" max="8453" width="9.7109375" customWidth="1"/>
    <col min="8454" max="8455" width="15.42578125" customWidth="1"/>
    <col min="8456" max="8456" width="3.140625" customWidth="1"/>
    <col min="8457" max="8457" width="3.42578125" customWidth="1"/>
    <col min="8705" max="8705" width="2.7109375" customWidth="1"/>
    <col min="8706" max="8706" width="10.28515625" customWidth="1"/>
    <col min="8707" max="8707" width="12.42578125" customWidth="1"/>
    <col min="8708" max="8708" width="67.42578125" customWidth="1"/>
    <col min="8709" max="8709" width="9.7109375" customWidth="1"/>
    <col min="8710" max="8711" width="15.42578125" customWidth="1"/>
    <col min="8712" max="8712" width="3.140625" customWidth="1"/>
    <col min="8713" max="8713" width="3.42578125" customWidth="1"/>
    <col min="8961" max="8961" width="2.7109375" customWidth="1"/>
    <col min="8962" max="8962" width="10.28515625" customWidth="1"/>
    <col min="8963" max="8963" width="12.42578125" customWidth="1"/>
    <col min="8964" max="8964" width="67.42578125" customWidth="1"/>
    <col min="8965" max="8965" width="9.7109375" customWidth="1"/>
    <col min="8966" max="8967" width="15.42578125" customWidth="1"/>
    <col min="8968" max="8968" width="3.140625" customWidth="1"/>
    <col min="8969" max="8969" width="3.42578125" customWidth="1"/>
    <col min="9217" max="9217" width="2.7109375" customWidth="1"/>
    <col min="9218" max="9218" width="10.28515625" customWidth="1"/>
    <col min="9219" max="9219" width="12.42578125" customWidth="1"/>
    <col min="9220" max="9220" width="67.42578125" customWidth="1"/>
    <col min="9221" max="9221" width="9.7109375" customWidth="1"/>
    <col min="9222" max="9223" width="15.42578125" customWidth="1"/>
    <col min="9224" max="9224" width="3.140625" customWidth="1"/>
    <col min="9225" max="9225" width="3.42578125" customWidth="1"/>
    <col min="9473" max="9473" width="2.7109375" customWidth="1"/>
    <col min="9474" max="9474" width="10.28515625" customWidth="1"/>
    <col min="9475" max="9475" width="12.42578125" customWidth="1"/>
    <col min="9476" max="9476" width="67.42578125" customWidth="1"/>
    <col min="9477" max="9477" width="9.7109375" customWidth="1"/>
    <col min="9478" max="9479" width="15.42578125" customWidth="1"/>
    <col min="9480" max="9480" width="3.140625" customWidth="1"/>
    <col min="9481" max="9481" width="3.42578125" customWidth="1"/>
    <col min="9729" max="9729" width="2.7109375" customWidth="1"/>
    <col min="9730" max="9730" width="10.28515625" customWidth="1"/>
    <col min="9731" max="9731" width="12.42578125" customWidth="1"/>
    <col min="9732" max="9732" width="67.42578125" customWidth="1"/>
    <col min="9733" max="9733" width="9.7109375" customWidth="1"/>
    <col min="9734" max="9735" width="15.42578125" customWidth="1"/>
    <col min="9736" max="9736" width="3.140625" customWidth="1"/>
    <col min="9737" max="9737" width="3.42578125" customWidth="1"/>
    <col min="9985" max="9985" width="2.7109375" customWidth="1"/>
    <col min="9986" max="9986" width="10.28515625" customWidth="1"/>
    <col min="9987" max="9987" width="12.42578125" customWidth="1"/>
    <col min="9988" max="9988" width="67.42578125" customWidth="1"/>
    <col min="9989" max="9989" width="9.7109375" customWidth="1"/>
    <col min="9990" max="9991" width="15.42578125" customWidth="1"/>
    <col min="9992" max="9992" width="3.140625" customWidth="1"/>
    <col min="9993" max="9993" width="3.42578125" customWidth="1"/>
    <col min="10241" max="10241" width="2.7109375" customWidth="1"/>
    <col min="10242" max="10242" width="10.28515625" customWidth="1"/>
    <col min="10243" max="10243" width="12.42578125" customWidth="1"/>
    <col min="10244" max="10244" width="67.42578125" customWidth="1"/>
    <col min="10245" max="10245" width="9.7109375" customWidth="1"/>
    <col min="10246" max="10247" width="15.42578125" customWidth="1"/>
    <col min="10248" max="10248" width="3.140625" customWidth="1"/>
    <col min="10249" max="10249" width="3.42578125" customWidth="1"/>
    <col min="10497" max="10497" width="2.7109375" customWidth="1"/>
    <col min="10498" max="10498" width="10.28515625" customWidth="1"/>
    <col min="10499" max="10499" width="12.42578125" customWidth="1"/>
    <col min="10500" max="10500" width="67.42578125" customWidth="1"/>
    <col min="10501" max="10501" width="9.7109375" customWidth="1"/>
    <col min="10502" max="10503" width="15.42578125" customWidth="1"/>
    <col min="10504" max="10504" width="3.140625" customWidth="1"/>
    <col min="10505" max="10505" width="3.42578125" customWidth="1"/>
    <col min="10753" max="10753" width="2.7109375" customWidth="1"/>
    <col min="10754" max="10754" width="10.28515625" customWidth="1"/>
    <col min="10755" max="10755" width="12.42578125" customWidth="1"/>
    <col min="10756" max="10756" width="67.42578125" customWidth="1"/>
    <col min="10757" max="10757" width="9.7109375" customWidth="1"/>
    <col min="10758" max="10759" width="15.42578125" customWidth="1"/>
    <col min="10760" max="10760" width="3.140625" customWidth="1"/>
    <col min="10761" max="10761" width="3.42578125" customWidth="1"/>
    <col min="11009" max="11009" width="2.7109375" customWidth="1"/>
    <col min="11010" max="11010" width="10.28515625" customWidth="1"/>
    <col min="11011" max="11011" width="12.42578125" customWidth="1"/>
    <col min="11012" max="11012" width="67.42578125" customWidth="1"/>
    <col min="11013" max="11013" width="9.7109375" customWidth="1"/>
    <col min="11014" max="11015" width="15.42578125" customWidth="1"/>
    <col min="11016" max="11016" width="3.140625" customWidth="1"/>
    <col min="11017" max="11017" width="3.42578125" customWidth="1"/>
    <col min="11265" max="11265" width="2.7109375" customWidth="1"/>
    <col min="11266" max="11266" width="10.28515625" customWidth="1"/>
    <col min="11267" max="11267" width="12.42578125" customWidth="1"/>
    <col min="11268" max="11268" width="67.42578125" customWidth="1"/>
    <col min="11269" max="11269" width="9.7109375" customWidth="1"/>
    <col min="11270" max="11271" width="15.42578125" customWidth="1"/>
    <col min="11272" max="11272" width="3.140625" customWidth="1"/>
    <col min="11273" max="11273" width="3.42578125" customWidth="1"/>
    <col min="11521" max="11521" width="2.7109375" customWidth="1"/>
    <col min="11522" max="11522" width="10.28515625" customWidth="1"/>
    <col min="11523" max="11523" width="12.42578125" customWidth="1"/>
    <col min="11524" max="11524" width="67.42578125" customWidth="1"/>
    <col min="11525" max="11525" width="9.7109375" customWidth="1"/>
    <col min="11526" max="11527" width="15.42578125" customWidth="1"/>
    <col min="11528" max="11528" width="3.140625" customWidth="1"/>
    <col min="11529" max="11529" width="3.42578125" customWidth="1"/>
    <col min="11777" max="11777" width="2.7109375" customWidth="1"/>
    <col min="11778" max="11778" width="10.28515625" customWidth="1"/>
    <col min="11779" max="11779" width="12.42578125" customWidth="1"/>
    <col min="11780" max="11780" width="67.42578125" customWidth="1"/>
    <col min="11781" max="11781" width="9.7109375" customWidth="1"/>
    <col min="11782" max="11783" width="15.42578125" customWidth="1"/>
    <col min="11784" max="11784" width="3.140625" customWidth="1"/>
    <col min="11785" max="11785" width="3.42578125" customWidth="1"/>
    <col min="12033" max="12033" width="2.7109375" customWidth="1"/>
    <col min="12034" max="12034" width="10.28515625" customWidth="1"/>
    <col min="12035" max="12035" width="12.42578125" customWidth="1"/>
    <col min="12036" max="12036" width="67.42578125" customWidth="1"/>
    <col min="12037" max="12037" width="9.7109375" customWidth="1"/>
    <col min="12038" max="12039" width="15.42578125" customWidth="1"/>
    <col min="12040" max="12040" width="3.140625" customWidth="1"/>
    <col min="12041" max="12041" width="3.42578125" customWidth="1"/>
    <col min="12289" max="12289" width="2.7109375" customWidth="1"/>
    <col min="12290" max="12290" width="10.28515625" customWidth="1"/>
    <col min="12291" max="12291" width="12.42578125" customWidth="1"/>
    <col min="12292" max="12292" width="67.42578125" customWidth="1"/>
    <col min="12293" max="12293" width="9.7109375" customWidth="1"/>
    <col min="12294" max="12295" width="15.42578125" customWidth="1"/>
    <col min="12296" max="12296" width="3.140625" customWidth="1"/>
    <col min="12297" max="12297" width="3.42578125" customWidth="1"/>
    <col min="12545" max="12545" width="2.7109375" customWidth="1"/>
    <col min="12546" max="12546" width="10.28515625" customWidth="1"/>
    <col min="12547" max="12547" width="12.42578125" customWidth="1"/>
    <col min="12548" max="12548" width="67.42578125" customWidth="1"/>
    <col min="12549" max="12549" width="9.7109375" customWidth="1"/>
    <col min="12550" max="12551" width="15.42578125" customWidth="1"/>
    <col min="12552" max="12552" width="3.140625" customWidth="1"/>
    <col min="12553" max="12553" width="3.42578125" customWidth="1"/>
    <col min="12801" max="12801" width="2.7109375" customWidth="1"/>
    <col min="12802" max="12802" width="10.28515625" customWidth="1"/>
    <col min="12803" max="12803" width="12.42578125" customWidth="1"/>
    <col min="12804" max="12804" width="67.42578125" customWidth="1"/>
    <col min="12805" max="12805" width="9.7109375" customWidth="1"/>
    <col min="12806" max="12807" width="15.42578125" customWidth="1"/>
    <col min="12808" max="12808" width="3.140625" customWidth="1"/>
    <col min="12809" max="12809" width="3.42578125" customWidth="1"/>
    <col min="13057" max="13057" width="2.7109375" customWidth="1"/>
    <col min="13058" max="13058" width="10.28515625" customWidth="1"/>
    <col min="13059" max="13059" width="12.42578125" customWidth="1"/>
    <col min="13060" max="13060" width="67.42578125" customWidth="1"/>
    <col min="13061" max="13061" width="9.7109375" customWidth="1"/>
    <col min="13062" max="13063" width="15.42578125" customWidth="1"/>
    <col min="13064" max="13064" width="3.140625" customWidth="1"/>
    <col min="13065" max="13065" width="3.42578125" customWidth="1"/>
    <col min="13313" max="13313" width="2.7109375" customWidth="1"/>
    <col min="13314" max="13314" width="10.28515625" customWidth="1"/>
    <col min="13315" max="13315" width="12.42578125" customWidth="1"/>
    <col min="13316" max="13316" width="67.42578125" customWidth="1"/>
    <col min="13317" max="13317" width="9.7109375" customWidth="1"/>
    <col min="13318" max="13319" width="15.42578125" customWidth="1"/>
    <col min="13320" max="13320" width="3.140625" customWidth="1"/>
    <col min="13321" max="13321" width="3.42578125" customWidth="1"/>
    <col min="13569" max="13569" width="2.7109375" customWidth="1"/>
    <col min="13570" max="13570" width="10.28515625" customWidth="1"/>
    <col min="13571" max="13571" width="12.42578125" customWidth="1"/>
    <col min="13572" max="13572" width="67.42578125" customWidth="1"/>
    <col min="13573" max="13573" width="9.7109375" customWidth="1"/>
    <col min="13574" max="13575" width="15.42578125" customWidth="1"/>
    <col min="13576" max="13576" width="3.140625" customWidth="1"/>
    <col min="13577" max="13577" width="3.42578125" customWidth="1"/>
    <col min="13825" max="13825" width="2.7109375" customWidth="1"/>
    <col min="13826" max="13826" width="10.28515625" customWidth="1"/>
    <col min="13827" max="13827" width="12.42578125" customWidth="1"/>
    <col min="13828" max="13828" width="67.42578125" customWidth="1"/>
    <col min="13829" max="13829" width="9.7109375" customWidth="1"/>
    <col min="13830" max="13831" width="15.42578125" customWidth="1"/>
    <col min="13832" max="13832" width="3.140625" customWidth="1"/>
    <col min="13833" max="13833" width="3.42578125" customWidth="1"/>
    <col min="14081" max="14081" width="2.7109375" customWidth="1"/>
    <col min="14082" max="14082" width="10.28515625" customWidth="1"/>
    <col min="14083" max="14083" width="12.42578125" customWidth="1"/>
    <col min="14084" max="14084" width="67.42578125" customWidth="1"/>
    <col min="14085" max="14085" width="9.7109375" customWidth="1"/>
    <col min="14086" max="14087" width="15.42578125" customWidth="1"/>
    <col min="14088" max="14088" width="3.140625" customWidth="1"/>
    <col min="14089" max="14089" width="3.42578125" customWidth="1"/>
    <col min="14337" max="14337" width="2.7109375" customWidth="1"/>
    <col min="14338" max="14338" width="10.28515625" customWidth="1"/>
    <col min="14339" max="14339" width="12.42578125" customWidth="1"/>
    <col min="14340" max="14340" width="67.42578125" customWidth="1"/>
    <col min="14341" max="14341" width="9.7109375" customWidth="1"/>
    <col min="14342" max="14343" width="15.42578125" customWidth="1"/>
    <col min="14344" max="14344" width="3.140625" customWidth="1"/>
    <col min="14345" max="14345" width="3.42578125" customWidth="1"/>
    <col min="14593" max="14593" width="2.7109375" customWidth="1"/>
    <col min="14594" max="14594" width="10.28515625" customWidth="1"/>
    <col min="14595" max="14595" width="12.42578125" customWidth="1"/>
    <col min="14596" max="14596" width="67.42578125" customWidth="1"/>
    <col min="14597" max="14597" width="9.7109375" customWidth="1"/>
    <col min="14598" max="14599" width="15.42578125" customWidth="1"/>
    <col min="14600" max="14600" width="3.140625" customWidth="1"/>
    <col min="14601" max="14601" width="3.42578125" customWidth="1"/>
    <col min="14849" max="14849" width="2.7109375" customWidth="1"/>
    <col min="14850" max="14850" width="10.28515625" customWidth="1"/>
    <col min="14851" max="14851" width="12.42578125" customWidth="1"/>
    <col min="14852" max="14852" width="67.42578125" customWidth="1"/>
    <col min="14853" max="14853" width="9.7109375" customWidth="1"/>
    <col min="14854" max="14855" width="15.42578125" customWidth="1"/>
    <col min="14856" max="14856" width="3.140625" customWidth="1"/>
    <col min="14857" max="14857" width="3.42578125" customWidth="1"/>
    <col min="15105" max="15105" width="2.7109375" customWidth="1"/>
    <col min="15106" max="15106" width="10.28515625" customWidth="1"/>
    <col min="15107" max="15107" width="12.42578125" customWidth="1"/>
    <col min="15108" max="15108" width="67.42578125" customWidth="1"/>
    <col min="15109" max="15109" width="9.7109375" customWidth="1"/>
    <col min="15110" max="15111" width="15.42578125" customWidth="1"/>
    <col min="15112" max="15112" width="3.140625" customWidth="1"/>
    <col min="15113" max="15113" width="3.42578125" customWidth="1"/>
    <col min="15361" max="15361" width="2.7109375" customWidth="1"/>
    <col min="15362" max="15362" width="10.28515625" customWidth="1"/>
    <col min="15363" max="15363" width="12.42578125" customWidth="1"/>
    <col min="15364" max="15364" width="67.42578125" customWidth="1"/>
    <col min="15365" max="15365" width="9.7109375" customWidth="1"/>
    <col min="15366" max="15367" width="15.42578125" customWidth="1"/>
    <col min="15368" max="15368" width="3.140625" customWidth="1"/>
    <col min="15369" max="15369" width="3.42578125" customWidth="1"/>
    <col min="15617" max="15617" width="2.7109375" customWidth="1"/>
    <col min="15618" max="15618" width="10.28515625" customWidth="1"/>
    <col min="15619" max="15619" width="12.42578125" customWidth="1"/>
    <col min="15620" max="15620" width="67.42578125" customWidth="1"/>
    <col min="15621" max="15621" width="9.7109375" customWidth="1"/>
    <col min="15622" max="15623" width="15.42578125" customWidth="1"/>
    <col min="15624" max="15624" width="3.140625" customWidth="1"/>
    <col min="15625" max="15625" width="3.42578125" customWidth="1"/>
    <col min="15873" max="15873" width="2.7109375" customWidth="1"/>
    <col min="15874" max="15874" width="10.28515625" customWidth="1"/>
    <col min="15875" max="15875" width="12.42578125" customWidth="1"/>
    <col min="15876" max="15876" width="67.42578125" customWidth="1"/>
    <col min="15877" max="15877" width="9.7109375" customWidth="1"/>
    <col min="15878" max="15879" width="15.42578125" customWidth="1"/>
    <col min="15880" max="15880" width="3.140625" customWidth="1"/>
    <col min="15881" max="15881" width="3.42578125" customWidth="1"/>
    <col min="16129" max="16129" width="2.7109375" customWidth="1"/>
    <col min="16130" max="16130" width="10.28515625" customWidth="1"/>
    <col min="16131" max="16131" width="12.42578125" customWidth="1"/>
    <col min="16132" max="16132" width="67.42578125" customWidth="1"/>
    <col min="16133" max="16133" width="9.7109375" customWidth="1"/>
    <col min="16134" max="16135" width="15.42578125" customWidth="1"/>
    <col min="16136" max="16136" width="3.140625" customWidth="1"/>
    <col min="16137" max="16137" width="3.42578125" customWidth="1"/>
  </cols>
  <sheetData>
    <row r="1" spans="2:9" ht="12.75" customHeight="1"/>
    <row r="2" spans="2:9" ht="37.5" customHeight="1">
      <c r="B2" s="540" t="s">
        <v>341</v>
      </c>
      <c r="C2" s="541"/>
      <c r="D2" s="541"/>
      <c r="E2" s="541"/>
      <c r="F2" s="541"/>
      <c r="G2" s="542"/>
      <c r="H2" s="245"/>
      <c r="I2" s="245"/>
    </row>
    <row r="3" spans="2:9">
      <c r="B3" s="251"/>
      <c r="C3" s="252"/>
      <c r="D3" s="253" t="s">
        <v>342</v>
      </c>
      <c r="E3" s="555"/>
      <c r="F3" s="555"/>
      <c r="G3" s="556"/>
    </row>
    <row r="4" spans="2:9" ht="16.5" thickTop="1" thickBot="1">
      <c r="C4" s="254"/>
      <c r="D4" s="255" t="s">
        <v>343</v>
      </c>
      <c r="E4" s="557"/>
      <c r="F4" s="557"/>
      <c r="G4" s="558"/>
    </row>
    <row r="5" spans="2:9" ht="17.45" customHeight="1" thickTop="1" thickBot="1">
      <c r="C5" s="254"/>
      <c r="D5" s="256" t="s">
        <v>344</v>
      </c>
      <c r="E5" s="559" t="s">
        <v>360</v>
      </c>
      <c r="F5" s="559"/>
      <c r="G5" s="560"/>
    </row>
    <row r="6" spans="2:9" ht="13.5" customHeight="1" thickBot="1">
      <c r="B6" s="306"/>
      <c r="C6" s="306"/>
      <c r="D6" s="306"/>
      <c r="E6" s="306"/>
      <c r="F6" s="306"/>
      <c r="G6" s="306"/>
      <c r="H6" s="245"/>
      <c r="I6" s="245"/>
    </row>
    <row r="7" spans="2:9" s="246" customFormat="1" ht="12.75">
      <c r="B7" s="257" t="s">
        <v>346</v>
      </c>
      <c r="C7" s="258" t="s">
        <v>347</v>
      </c>
      <c r="D7" s="259" t="s">
        <v>348</v>
      </c>
      <c r="E7" s="258" t="s">
        <v>349</v>
      </c>
      <c r="F7" s="258" t="s">
        <v>350</v>
      </c>
      <c r="G7" s="260" t="s">
        <v>351</v>
      </c>
    </row>
    <row r="8" spans="2:9" s="246" customFormat="1" ht="24">
      <c r="B8" s="261" t="s">
        <v>322</v>
      </c>
      <c r="C8" s="262" t="s">
        <v>323</v>
      </c>
      <c r="D8" s="263" t="s">
        <v>352</v>
      </c>
      <c r="E8" s="264" t="s">
        <v>353</v>
      </c>
      <c r="F8" s="262" t="s">
        <v>326</v>
      </c>
      <c r="G8" s="265" t="s">
        <v>354</v>
      </c>
    </row>
    <row r="9" spans="2:9" ht="12.75" customHeight="1">
      <c r="B9" s="266"/>
      <c r="C9" s="267"/>
      <c r="D9" s="268"/>
      <c r="E9" s="267"/>
      <c r="F9" s="269"/>
      <c r="G9" s="270"/>
    </row>
    <row r="10" spans="2:9">
      <c r="B10" s="266"/>
      <c r="C10" s="267"/>
      <c r="D10" s="268"/>
      <c r="E10" s="267"/>
      <c r="F10" s="269"/>
      <c r="G10" s="270"/>
    </row>
    <row r="11" spans="2:9">
      <c r="B11" s="266"/>
      <c r="C11" s="267"/>
      <c r="D11" s="268"/>
      <c r="E11" s="267"/>
      <c r="F11" s="269"/>
      <c r="G11" s="270"/>
    </row>
    <row r="12" spans="2:9">
      <c r="B12" s="266"/>
      <c r="C12" s="267"/>
      <c r="D12" s="268"/>
      <c r="E12" s="267"/>
      <c r="F12" s="269"/>
      <c r="G12" s="270"/>
    </row>
    <row r="13" spans="2:9">
      <c r="B13" s="266"/>
      <c r="C13" s="267"/>
      <c r="D13" s="268"/>
      <c r="E13" s="267"/>
      <c r="F13" s="269"/>
      <c r="G13" s="270"/>
    </row>
    <row r="14" spans="2:9">
      <c r="B14" s="266"/>
      <c r="C14" s="267"/>
      <c r="D14" s="268"/>
      <c r="E14" s="267"/>
      <c r="F14" s="269"/>
      <c r="G14" s="270"/>
    </row>
    <row r="15" spans="2:9">
      <c r="B15" s="266"/>
      <c r="C15" s="267"/>
      <c r="D15" s="268"/>
      <c r="E15" s="267"/>
      <c r="F15" s="269"/>
      <c r="G15" s="270"/>
    </row>
    <row r="16" spans="2:9">
      <c r="B16" s="266"/>
      <c r="C16" s="267"/>
      <c r="D16" s="268"/>
      <c r="E16" s="267"/>
      <c r="F16" s="269"/>
      <c r="G16" s="270"/>
    </row>
    <row r="17" spans="2:12">
      <c r="B17" s="266"/>
      <c r="C17" s="267"/>
      <c r="D17" s="268"/>
      <c r="E17" s="267"/>
      <c r="F17" s="269"/>
      <c r="G17" s="270"/>
    </row>
    <row r="18" spans="2:12">
      <c r="B18" s="266"/>
      <c r="C18" s="267"/>
      <c r="D18" s="268"/>
      <c r="E18" s="267"/>
      <c r="F18" s="269"/>
      <c r="G18" s="270"/>
    </row>
    <row r="19" spans="2:12">
      <c r="B19" s="266"/>
      <c r="C19" s="267"/>
      <c r="D19" s="268"/>
      <c r="E19" s="267"/>
      <c r="F19" s="269"/>
      <c r="G19" s="270"/>
    </row>
    <row r="20" spans="2:12">
      <c r="B20" s="266"/>
      <c r="C20" s="267"/>
      <c r="D20" s="268"/>
      <c r="E20" s="267"/>
      <c r="F20" s="269"/>
      <c r="G20" s="270"/>
    </row>
    <row r="21" spans="2:12">
      <c r="B21" s="266"/>
      <c r="C21" s="267"/>
      <c r="D21" s="268"/>
      <c r="E21" s="267"/>
      <c r="F21" s="269"/>
      <c r="G21" s="270"/>
    </row>
    <row r="22" spans="2:12">
      <c r="B22" s="266"/>
      <c r="C22" s="267"/>
      <c r="D22" s="268"/>
      <c r="E22" s="267"/>
      <c r="F22" s="269"/>
      <c r="G22" s="270"/>
    </row>
    <row r="23" spans="2:12">
      <c r="B23" s="266"/>
      <c r="C23" s="267"/>
      <c r="D23" s="268"/>
      <c r="E23" s="267"/>
      <c r="F23" s="269"/>
      <c r="G23" s="270"/>
    </row>
    <row r="24" spans="2:12">
      <c r="B24" s="266"/>
      <c r="C24" s="267"/>
      <c r="D24" s="268"/>
      <c r="E24" s="267"/>
      <c r="F24" s="269"/>
      <c r="G24" s="270"/>
    </row>
    <row r="25" spans="2:12">
      <c r="B25" s="266"/>
      <c r="C25" s="267"/>
      <c r="D25" s="268"/>
      <c r="E25" s="267"/>
      <c r="F25" s="269"/>
      <c r="G25" s="270"/>
    </row>
    <row r="26" spans="2:12">
      <c r="B26" s="266"/>
      <c r="C26" s="267"/>
      <c r="D26" s="268"/>
      <c r="E26" s="267"/>
      <c r="F26" s="269"/>
      <c r="G26" s="270"/>
    </row>
    <row r="27" spans="2:12" ht="15.75" thickBot="1">
      <c r="B27" s="543" t="s">
        <v>355</v>
      </c>
      <c r="C27" s="544"/>
      <c r="D27" s="544"/>
      <c r="E27" s="545"/>
      <c r="F27" s="271">
        <f>SUM(F9:F26)</f>
        <v>0</v>
      </c>
      <c r="G27" s="304"/>
    </row>
    <row r="28" spans="2:12" ht="17.25" customHeight="1">
      <c r="B28" s="546" t="s">
        <v>356</v>
      </c>
      <c r="C28" s="547"/>
      <c r="D28" s="547"/>
      <c r="E28" s="548"/>
      <c r="F28" s="272"/>
      <c r="G28" s="273"/>
      <c r="J28" s="3"/>
    </row>
    <row r="29" spans="2:12" ht="14.1" customHeight="1">
      <c r="B29" s="549"/>
      <c r="C29" s="550"/>
      <c r="D29" s="550"/>
      <c r="E29" s="551"/>
      <c r="F29" s="274"/>
      <c r="G29" s="275"/>
    </row>
    <row r="30" spans="2:12" ht="23.25" customHeight="1">
      <c r="B30" s="549"/>
      <c r="C30" s="550"/>
      <c r="D30" s="550"/>
      <c r="E30" s="551"/>
      <c r="F30" s="276"/>
      <c r="G30" s="277"/>
      <c r="H30" s="247"/>
      <c r="I30" s="247"/>
      <c r="J30" s="247"/>
      <c r="K30" s="247"/>
      <c r="L30" s="247"/>
    </row>
    <row r="31" spans="2:12" ht="15.75" thickBot="1">
      <c r="B31" s="552"/>
      <c r="C31" s="553"/>
      <c r="D31" s="553"/>
      <c r="E31" s="554"/>
      <c r="F31" s="278" t="s">
        <v>357</v>
      </c>
      <c r="G31" s="279" t="s">
        <v>358</v>
      </c>
      <c r="H31" s="248"/>
      <c r="I31" s="248"/>
      <c r="J31" s="248"/>
      <c r="K31" s="248"/>
      <c r="L31" s="248"/>
    </row>
    <row r="32" spans="2:12">
      <c r="B32" s="249"/>
      <c r="C32" s="249"/>
      <c r="D32" s="249"/>
      <c r="E32" s="249"/>
    </row>
  </sheetData>
  <sheetProtection selectLockedCells="1"/>
  <mergeCells count="6">
    <mergeCell ref="B2:G2"/>
    <mergeCell ref="B28:E31"/>
    <mergeCell ref="E3:G3"/>
    <mergeCell ref="E4:G4"/>
    <mergeCell ref="E5:G5"/>
    <mergeCell ref="B27:E27"/>
  </mergeCells>
  <printOptions horizontalCentered="1"/>
  <pageMargins left="0.25" right="0.25" top="0.75" bottom="0.75" header="0.3" footer="0.3"/>
  <pageSetup scale="95" orientation="landscape" r:id="rId1"/>
  <rowBreaks count="2" manualBreakCount="2">
    <brk id="55" max="8" man="1"/>
    <brk id="69" max="16383" man="1"/>
  </rowBreaks>
  <colBreaks count="1" manualBreakCount="1">
    <brk id="9"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pageSetUpPr fitToPage="1"/>
  </sheetPr>
  <dimension ref="A1:T46"/>
  <sheetViews>
    <sheetView zoomScaleNormal="100" zoomScaleSheetLayoutView="80" workbookViewId="0">
      <selection activeCell="H13" sqref="H13:I13"/>
    </sheetView>
  </sheetViews>
  <sheetFormatPr defaultColWidth="9" defaultRowHeight="12.75"/>
  <cols>
    <col min="1" max="1" width="7.7109375" style="57" customWidth="1"/>
    <col min="2" max="2" width="8.140625" style="57" customWidth="1"/>
    <col min="3" max="3" width="1" style="57" customWidth="1"/>
    <col min="4" max="4" width="9.42578125" style="57" customWidth="1"/>
    <col min="5" max="5" width="29.42578125" style="57" customWidth="1"/>
    <col min="6" max="6" width="29.28515625" style="57" customWidth="1"/>
    <col min="7" max="7" width="13" style="57" customWidth="1"/>
    <col min="8" max="8" width="16.140625" style="57" customWidth="1"/>
    <col min="9" max="9" width="15.140625" style="57" customWidth="1"/>
    <col min="10" max="10" width="0.28515625" style="57" customWidth="1"/>
    <col min="11" max="11" width="7.42578125" style="57" customWidth="1"/>
    <col min="12" max="12" width="8.42578125" style="57" customWidth="1"/>
    <col min="13" max="19" width="9" style="57"/>
    <col min="20" max="20" width="27.42578125" style="57" hidden="1" customWidth="1"/>
    <col min="21" max="16384" width="9" style="57"/>
  </cols>
  <sheetData>
    <row r="1" spans="1:20" ht="78" customHeight="1">
      <c r="A1" s="561" t="s">
        <v>361</v>
      </c>
      <c r="B1" s="562"/>
      <c r="C1" s="562"/>
      <c r="D1" s="562"/>
      <c r="E1" s="562"/>
      <c r="F1" s="562"/>
      <c r="G1" s="562"/>
      <c r="H1" s="562"/>
      <c r="I1" s="562"/>
      <c r="J1" s="562"/>
      <c r="K1" s="562"/>
      <c r="L1" s="563"/>
      <c r="T1" s="58" t="s">
        <v>362</v>
      </c>
    </row>
    <row r="2" spans="1:20" ht="29.45" customHeight="1">
      <c r="A2" s="565" t="s">
        <v>363</v>
      </c>
      <c r="B2" s="565"/>
      <c r="C2" s="565"/>
      <c r="D2" s="565"/>
      <c r="E2" s="565"/>
      <c r="F2" s="565"/>
      <c r="G2" s="565"/>
      <c r="H2" s="565"/>
      <c r="I2" s="565"/>
      <c r="J2" s="565"/>
      <c r="K2" s="565"/>
    </row>
    <row r="3" spans="1:20" ht="29.1" customHeight="1">
      <c r="A3" s="59" t="s">
        <v>364</v>
      </c>
      <c r="B3" s="566"/>
      <c r="C3" s="566"/>
      <c r="D3" s="566"/>
      <c r="E3" s="566"/>
      <c r="F3" s="567"/>
      <c r="G3" s="567"/>
      <c r="H3" s="567"/>
      <c r="I3" s="567"/>
      <c r="J3" s="567"/>
      <c r="K3" s="567"/>
    </row>
    <row r="4" spans="1:20" ht="18" customHeight="1">
      <c r="A4" s="570" t="s">
        <v>365</v>
      </c>
      <c r="B4" s="570"/>
      <c r="C4" s="570"/>
      <c r="D4" s="570"/>
      <c r="E4"/>
      <c r="F4"/>
      <c r="G4"/>
      <c r="H4"/>
      <c r="I4"/>
      <c r="J4"/>
      <c r="K4"/>
    </row>
    <row r="5" spans="1:20" ht="28.35" customHeight="1">
      <c r="A5" s="59" t="s">
        <v>366</v>
      </c>
      <c r="B5" s="566"/>
      <c r="C5" s="566"/>
      <c r="D5" s="566"/>
      <c r="E5" s="566"/>
      <c r="F5" s="567"/>
      <c r="G5" s="567"/>
      <c r="H5" s="567"/>
      <c r="I5" s="567"/>
      <c r="J5" s="567"/>
      <c r="K5" s="567"/>
    </row>
    <row r="6" spans="1:20" ht="18" customHeight="1">
      <c r="A6" s="569" t="s">
        <v>367</v>
      </c>
      <c r="B6" s="569"/>
      <c r="C6" s="569"/>
      <c r="D6" s="569"/>
      <c r="E6"/>
      <c r="F6"/>
      <c r="G6"/>
      <c r="H6"/>
      <c r="I6"/>
      <c r="J6"/>
      <c r="K6"/>
    </row>
    <row r="7" spans="1:20" ht="20.45" customHeight="1">
      <c r="A7" s="568" t="s">
        <v>368</v>
      </c>
      <c r="B7" s="568"/>
      <c r="C7" s="568"/>
      <c r="D7" s="568"/>
      <c r="E7" s="568"/>
      <c r="F7" s="568"/>
      <c r="G7" s="568"/>
      <c r="H7" s="568"/>
      <c r="I7" s="568"/>
      <c r="J7" s="568"/>
      <c r="K7" s="568"/>
    </row>
    <row r="8" spans="1:20" ht="8.4499999999999993" customHeight="1">
      <c r="A8" s="564"/>
      <c r="B8" s="564"/>
      <c r="C8" s="564"/>
      <c r="D8" s="564"/>
      <c r="E8" s="564"/>
      <c r="F8" s="564"/>
      <c r="G8" s="564"/>
      <c r="H8" s="564"/>
      <c r="I8" s="564"/>
      <c r="J8" s="564"/>
      <c r="K8" s="564"/>
    </row>
    <row r="9" spans="1:20" ht="17.100000000000001" customHeight="1">
      <c r="A9" s="577" t="s">
        <v>369</v>
      </c>
      <c r="B9" s="577"/>
      <c r="C9" s="577"/>
      <c r="D9" s="577"/>
      <c r="E9" s="577"/>
      <c r="F9" s="577"/>
      <c r="G9" s="577"/>
      <c r="H9" s="577"/>
      <c r="I9" s="577"/>
      <c r="J9" s="577"/>
      <c r="K9" s="577"/>
    </row>
    <row r="10" spans="1:20" ht="17.100000000000001" customHeight="1">
      <c r="A10" s="577" t="s">
        <v>370</v>
      </c>
      <c r="B10" s="577"/>
      <c r="C10" s="577"/>
      <c r="D10" s="577"/>
      <c r="E10" s="577"/>
      <c r="F10" s="577"/>
      <c r="G10" s="577"/>
      <c r="H10" s="577"/>
      <c r="I10" s="577"/>
      <c r="J10" s="577"/>
      <c r="K10" s="577"/>
    </row>
    <row r="11" spans="1:20" ht="46.35" customHeight="1">
      <c r="A11" s="171" t="s">
        <v>371</v>
      </c>
      <c r="B11" s="578" t="s">
        <v>372</v>
      </c>
      <c r="C11" s="579"/>
      <c r="D11" s="169" t="s">
        <v>373</v>
      </c>
      <c r="E11" s="169" t="s">
        <v>374</v>
      </c>
      <c r="F11" s="169" t="s">
        <v>375</v>
      </c>
      <c r="G11" s="169" t="s">
        <v>376</v>
      </c>
      <c r="H11" s="169" t="s">
        <v>377</v>
      </c>
      <c r="I11" s="170" t="s">
        <v>378</v>
      </c>
      <c r="J11" s="580" t="s">
        <v>379</v>
      </c>
      <c r="K11" s="581"/>
      <c r="L11" s="582"/>
    </row>
    <row r="12" spans="1:20" ht="12" customHeight="1">
      <c r="A12" s="60"/>
      <c r="B12" s="583" t="s">
        <v>380</v>
      </c>
      <c r="C12" s="584"/>
      <c r="D12" s="307" t="s">
        <v>381</v>
      </c>
      <c r="E12" s="307" t="s">
        <v>382</v>
      </c>
      <c r="F12" s="307" t="s">
        <v>382</v>
      </c>
      <c r="G12" s="307" t="s">
        <v>383</v>
      </c>
      <c r="H12" s="307" t="s">
        <v>384</v>
      </c>
      <c r="I12" s="307" t="s">
        <v>385</v>
      </c>
      <c r="J12" s="583" t="s">
        <v>386</v>
      </c>
      <c r="K12" s="585"/>
      <c r="L12" s="586"/>
    </row>
    <row r="13" spans="1:20" ht="15">
      <c r="A13" s="68">
        <v>1</v>
      </c>
      <c r="B13" s="571"/>
      <c r="C13" s="576"/>
      <c r="D13" s="61"/>
      <c r="E13" s="61"/>
      <c r="F13" s="61"/>
      <c r="G13" s="61"/>
      <c r="H13" s="120"/>
      <c r="I13" s="62"/>
      <c r="J13" s="573">
        <f>H13*I13</f>
        <v>0</v>
      </c>
      <c r="K13" s="574"/>
      <c r="L13" s="575"/>
    </row>
    <row r="14" spans="1:20">
      <c r="A14" s="68">
        <v>2</v>
      </c>
      <c r="B14" s="571"/>
      <c r="C14" s="572"/>
      <c r="D14" s="61"/>
      <c r="E14" s="61"/>
      <c r="F14" s="61"/>
      <c r="G14" s="61"/>
      <c r="H14" s="61"/>
      <c r="I14" s="62"/>
      <c r="J14" s="573">
        <f t="shared" ref="J14:J22" si="0">H14*I14</f>
        <v>0</v>
      </c>
      <c r="K14" s="574"/>
      <c r="L14" s="575"/>
    </row>
    <row r="15" spans="1:20">
      <c r="A15" s="68">
        <v>3</v>
      </c>
      <c r="B15" s="571"/>
      <c r="C15" s="572"/>
      <c r="D15" s="61"/>
      <c r="E15" s="61"/>
      <c r="F15" s="61"/>
      <c r="G15" s="61"/>
      <c r="H15" s="61"/>
      <c r="I15" s="62"/>
      <c r="J15" s="573">
        <f t="shared" si="0"/>
        <v>0</v>
      </c>
      <c r="K15" s="574"/>
      <c r="L15" s="575"/>
    </row>
    <row r="16" spans="1:20">
      <c r="A16" s="68">
        <v>4</v>
      </c>
      <c r="B16" s="571"/>
      <c r="C16" s="572"/>
      <c r="D16" s="61"/>
      <c r="E16" s="61"/>
      <c r="F16" s="61"/>
      <c r="G16" s="61"/>
      <c r="H16" s="61"/>
      <c r="I16" s="62"/>
      <c r="J16" s="573">
        <f t="shared" si="0"/>
        <v>0</v>
      </c>
      <c r="K16" s="574"/>
      <c r="L16" s="575"/>
    </row>
    <row r="17" spans="1:12">
      <c r="A17" s="68">
        <v>5</v>
      </c>
      <c r="B17" s="571"/>
      <c r="C17" s="572"/>
      <c r="D17" s="61"/>
      <c r="E17" s="61"/>
      <c r="F17" s="61"/>
      <c r="G17" s="61"/>
      <c r="H17" s="61"/>
      <c r="I17" s="62"/>
      <c r="J17" s="573">
        <f t="shared" si="0"/>
        <v>0</v>
      </c>
      <c r="K17" s="574"/>
      <c r="L17" s="575"/>
    </row>
    <row r="18" spans="1:12">
      <c r="A18" s="68">
        <v>6</v>
      </c>
      <c r="B18" s="571"/>
      <c r="C18" s="572"/>
      <c r="D18" s="61"/>
      <c r="E18" s="61"/>
      <c r="F18" s="61"/>
      <c r="G18" s="61"/>
      <c r="H18" s="61"/>
      <c r="I18" s="62"/>
      <c r="J18" s="573">
        <f t="shared" si="0"/>
        <v>0</v>
      </c>
      <c r="K18" s="574"/>
      <c r="L18" s="575"/>
    </row>
    <row r="19" spans="1:12">
      <c r="A19" s="68">
        <v>7</v>
      </c>
      <c r="B19" s="571"/>
      <c r="C19" s="572"/>
      <c r="D19" s="61"/>
      <c r="E19" s="61"/>
      <c r="F19" s="61"/>
      <c r="G19" s="61"/>
      <c r="H19" s="61"/>
      <c r="I19" s="62"/>
      <c r="J19" s="573">
        <f t="shared" si="0"/>
        <v>0</v>
      </c>
      <c r="K19" s="574"/>
      <c r="L19" s="575"/>
    </row>
    <row r="20" spans="1:12">
      <c r="A20" s="68">
        <v>8</v>
      </c>
      <c r="B20" s="571"/>
      <c r="C20" s="572"/>
      <c r="D20" s="61"/>
      <c r="E20" s="61"/>
      <c r="F20" s="61"/>
      <c r="G20" s="61"/>
      <c r="H20" s="61"/>
      <c r="I20" s="62"/>
      <c r="J20" s="573">
        <f t="shared" si="0"/>
        <v>0</v>
      </c>
      <c r="K20" s="574"/>
      <c r="L20" s="575"/>
    </row>
    <row r="21" spans="1:12">
      <c r="A21" s="68">
        <v>9</v>
      </c>
      <c r="B21" s="571"/>
      <c r="C21" s="572"/>
      <c r="D21" s="61"/>
      <c r="E21" s="61"/>
      <c r="F21" s="61"/>
      <c r="G21" s="61"/>
      <c r="H21" s="61"/>
      <c r="I21" s="62"/>
      <c r="J21" s="573">
        <f t="shared" si="0"/>
        <v>0</v>
      </c>
      <c r="K21" s="574"/>
      <c r="L21" s="575"/>
    </row>
    <row r="22" spans="1:12">
      <c r="A22" s="69">
        <v>10</v>
      </c>
      <c r="B22" s="588"/>
      <c r="C22" s="589"/>
      <c r="D22" s="63"/>
      <c r="E22" s="63"/>
      <c r="F22" s="63"/>
      <c r="G22" s="63"/>
      <c r="H22" s="63"/>
      <c r="I22" s="64"/>
      <c r="J22" s="573">
        <f t="shared" si="0"/>
        <v>0</v>
      </c>
      <c r="K22" s="574"/>
      <c r="L22" s="575"/>
    </row>
    <row r="23" spans="1:12" ht="21" customHeight="1">
      <c r="A23" s="590" t="s">
        <v>387</v>
      </c>
      <c r="B23" s="590"/>
      <c r="C23" s="590"/>
      <c r="D23" s="590"/>
      <c r="E23" s="590"/>
      <c r="F23" s="590"/>
      <c r="G23" s="590"/>
      <c r="H23" s="590"/>
      <c r="I23" s="590"/>
      <c r="J23" s="590"/>
      <c r="K23" s="590"/>
    </row>
    <row r="24" spans="1:12" ht="14.1" customHeight="1">
      <c r="A24" s="65" t="s">
        <v>388</v>
      </c>
    </row>
    <row r="25" spans="1:12" s="66" customFormat="1" ht="14.1" customHeight="1"/>
    <row r="26" spans="1:12" ht="68.25" customHeight="1">
      <c r="A26" s="587" t="s">
        <v>389</v>
      </c>
      <c r="B26" s="587"/>
      <c r="C26" s="587"/>
      <c r="D26" s="587"/>
      <c r="E26" s="587"/>
      <c r="F26" s="587"/>
      <c r="G26" s="587"/>
      <c r="H26" s="587"/>
      <c r="I26" s="587"/>
      <c r="J26" s="587"/>
      <c r="K26" s="587"/>
    </row>
    <row r="27" spans="1:12" ht="14.1" customHeight="1">
      <c r="A27" s="591" t="s">
        <v>390</v>
      </c>
      <c r="B27" s="591"/>
      <c r="C27" s="591"/>
      <c r="D27" s="591"/>
      <c r="E27" s="591"/>
      <c r="F27" s="591"/>
      <c r="G27" s="591"/>
      <c r="H27" s="591"/>
      <c r="I27" s="591"/>
      <c r="J27" s="591"/>
      <c r="K27" s="6"/>
    </row>
    <row r="28" spans="1:12" ht="14.1" customHeight="1">
      <c r="A28" s="65" t="s">
        <v>391</v>
      </c>
    </row>
    <row r="29" spans="1:12" ht="7.35" customHeight="1">
      <c r="A29" s="65"/>
    </row>
    <row r="30" spans="1:12" ht="32.25" customHeight="1">
      <c r="A30" s="587" t="s">
        <v>392</v>
      </c>
      <c r="B30" s="594"/>
      <c r="C30" s="594"/>
      <c r="D30" s="594"/>
      <c r="E30" s="594"/>
      <c r="F30" s="67" t="s">
        <v>393</v>
      </c>
      <c r="G30" s="67" t="s">
        <v>393</v>
      </c>
    </row>
    <row r="31" spans="1:12" ht="14.1" customHeight="1">
      <c r="A31" s="70"/>
      <c r="F31" s="57" t="s">
        <v>394</v>
      </c>
      <c r="G31" s="57" t="s">
        <v>395</v>
      </c>
    </row>
    <row r="32" spans="1:12" ht="14.1" customHeight="1">
      <c r="A32" s="70"/>
      <c r="B32" s="70"/>
      <c r="C32" s="70"/>
      <c r="D32" s="70"/>
      <c r="E32" s="70"/>
      <c r="F32" s="70"/>
      <c r="G32" s="70"/>
      <c r="H32" s="70"/>
      <c r="I32" s="70"/>
      <c r="J32" s="70"/>
      <c r="K32" s="70"/>
      <c r="L32" s="70"/>
    </row>
    <row r="33" spans="1:12" ht="71.099999999999994" customHeight="1">
      <c r="A33" s="595" t="s">
        <v>396</v>
      </c>
      <c r="B33" s="596"/>
      <c r="C33" s="596"/>
      <c r="D33" s="596"/>
      <c r="E33" s="596"/>
      <c r="F33" s="596"/>
      <c r="G33" s="596"/>
      <c r="H33" s="596"/>
      <c r="I33" s="596"/>
      <c r="J33" s="596"/>
      <c r="K33" s="596"/>
    </row>
    <row r="34" spans="1:12" ht="17.100000000000001" customHeight="1">
      <c r="A34" s="597" t="s">
        <v>397</v>
      </c>
      <c r="B34" s="597"/>
      <c r="C34" s="597"/>
      <c r="D34" s="597"/>
      <c r="E34" s="597"/>
      <c r="F34" s="597"/>
      <c r="G34" s="597"/>
      <c r="H34" s="597"/>
      <c r="I34" s="597"/>
      <c r="J34" s="597"/>
      <c r="K34" s="597"/>
    </row>
    <row r="35" spans="1:12" ht="17.100000000000001" customHeight="1">
      <c r="A35" s="233" t="s">
        <v>398</v>
      </c>
      <c r="B35" s="234"/>
      <c r="C35" s="234"/>
      <c r="D35" s="234"/>
      <c r="E35" s="234"/>
      <c r="F35" s="234"/>
      <c r="G35" s="234"/>
      <c r="H35" s="234"/>
      <c r="I35" s="234"/>
      <c r="J35" s="234"/>
      <c r="K35" s="234"/>
    </row>
    <row r="36" spans="1:12" ht="17.100000000000001" customHeight="1">
      <c r="A36" s="233" t="s">
        <v>399</v>
      </c>
      <c r="B36" s="234"/>
      <c r="C36" s="234"/>
      <c r="D36" s="234"/>
      <c r="E36" s="234"/>
      <c r="F36" s="234"/>
      <c r="G36" s="234"/>
      <c r="H36" s="234"/>
      <c r="I36" s="234"/>
      <c r="J36" s="234"/>
      <c r="K36" s="234"/>
    </row>
    <row r="37" spans="1:12" ht="17.100000000000001" customHeight="1">
      <c r="A37" s="233" t="s">
        <v>400</v>
      </c>
      <c r="B37" s="234"/>
      <c r="C37" s="234"/>
      <c r="D37" s="234"/>
      <c r="E37" s="234"/>
      <c r="F37" s="234"/>
      <c r="G37" s="234"/>
      <c r="H37" s="234"/>
      <c r="I37" s="234"/>
      <c r="J37" s="234"/>
      <c r="K37" s="234"/>
    </row>
    <row r="38" spans="1:12" ht="50.1" customHeight="1">
      <c r="A38" s="234" t="s">
        <v>401</v>
      </c>
      <c r="B38" s="234"/>
      <c r="C38" s="234"/>
      <c r="D38" s="234"/>
      <c r="E38" s="234"/>
      <c r="F38" s="234"/>
      <c r="G38" s="234"/>
      <c r="H38" s="234"/>
      <c r="I38" s="234"/>
      <c r="J38" s="234"/>
      <c r="K38" s="234"/>
    </row>
    <row r="39" spans="1:12" ht="51.6" customHeight="1">
      <c r="A39" s="592" t="s">
        <v>402</v>
      </c>
      <c r="B39" s="592"/>
      <c r="C39" s="592"/>
      <c r="D39" s="592"/>
      <c r="E39" s="598" t="s">
        <v>403</v>
      </c>
      <c r="F39" s="598"/>
      <c r="G39" s="598"/>
      <c r="H39" s="598"/>
      <c r="I39" s="598"/>
      <c r="J39" s="598"/>
      <c r="K39" s="598"/>
      <c r="L39" s="598"/>
    </row>
    <row r="40" spans="1:12" ht="101.45" customHeight="1">
      <c r="A40" s="592" t="s">
        <v>404</v>
      </c>
      <c r="B40" s="592"/>
      <c r="C40" s="592"/>
      <c r="D40" s="592"/>
      <c r="E40" s="598" t="s">
        <v>405</v>
      </c>
      <c r="F40" s="598"/>
      <c r="G40" s="598"/>
      <c r="H40" s="598"/>
      <c r="I40" s="598"/>
      <c r="J40" s="598"/>
      <c r="K40" s="598"/>
      <c r="L40" s="598"/>
    </row>
    <row r="41" spans="1:12" ht="41.1" customHeight="1">
      <c r="A41" s="593" t="s">
        <v>406</v>
      </c>
      <c r="B41" s="593"/>
      <c r="C41" s="593"/>
      <c r="D41" s="593"/>
      <c r="E41" s="598" t="s">
        <v>407</v>
      </c>
      <c r="F41" s="598"/>
      <c r="G41" s="598"/>
      <c r="H41" s="598"/>
      <c r="I41" s="598"/>
      <c r="J41" s="598"/>
      <c r="K41" s="598"/>
      <c r="L41" s="598"/>
    </row>
    <row r="42" spans="1:12" ht="39" customHeight="1">
      <c r="A42" s="592" t="s">
        <v>408</v>
      </c>
      <c r="B42" s="593"/>
      <c r="C42" s="593"/>
      <c r="D42" s="593"/>
      <c r="E42" s="598" t="s">
        <v>409</v>
      </c>
      <c r="F42" s="598"/>
      <c r="G42" s="598"/>
      <c r="H42" s="598"/>
      <c r="I42" s="598"/>
      <c r="J42" s="598"/>
      <c r="K42" s="598"/>
      <c r="L42" s="598"/>
    </row>
    <row r="43" spans="1:12" ht="34.35" customHeight="1">
      <c r="A43" s="592" t="s">
        <v>410</v>
      </c>
      <c r="B43" s="593"/>
      <c r="C43" s="593"/>
      <c r="D43" s="593"/>
      <c r="E43" s="598" t="s">
        <v>411</v>
      </c>
      <c r="F43" s="598"/>
      <c r="G43" s="598"/>
      <c r="H43" s="598"/>
      <c r="I43" s="598"/>
      <c r="J43" s="598"/>
      <c r="K43" s="598"/>
      <c r="L43" s="598"/>
    </row>
    <row r="44" spans="1:12" ht="38.25" customHeight="1">
      <c r="A44" s="593" t="s">
        <v>412</v>
      </c>
      <c r="B44" s="593"/>
      <c r="C44" s="593"/>
      <c r="D44" s="593"/>
      <c r="E44" s="598" t="s">
        <v>413</v>
      </c>
      <c r="F44" s="598"/>
      <c r="G44" s="598"/>
      <c r="H44" s="598"/>
      <c r="I44" s="598"/>
      <c r="J44" s="598"/>
      <c r="K44" s="598"/>
      <c r="L44" s="598"/>
    </row>
    <row r="45" spans="1:12" ht="22.35" customHeight="1">
      <c r="A45" s="593" t="s">
        <v>414</v>
      </c>
      <c r="B45" s="593"/>
      <c r="C45" s="593"/>
      <c r="D45" s="593"/>
      <c r="E45" s="598" t="s">
        <v>415</v>
      </c>
      <c r="F45" s="598"/>
      <c r="G45" s="598"/>
      <c r="H45" s="598"/>
      <c r="I45" s="598"/>
      <c r="J45" s="598"/>
      <c r="K45" s="598"/>
      <c r="L45" s="598"/>
    </row>
    <row r="46" spans="1:12" ht="14.1" customHeight="1">
      <c r="A46" s="593" t="s">
        <v>416</v>
      </c>
      <c r="B46" s="593"/>
      <c r="C46" s="593"/>
      <c r="D46" s="593"/>
      <c r="E46" s="598" t="s">
        <v>417</v>
      </c>
      <c r="F46" s="598"/>
      <c r="G46" s="598"/>
      <c r="H46" s="598"/>
      <c r="I46" s="598"/>
      <c r="J46" s="598"/>
      <c r="K46" s="598"/>
      <c r="L46" s="598"/>
    </row>
  </sheetData>
  <sheetProtection selectLockedCells="1"/>
  <mergeCells count="58">
    <mergeCell ref="E42:L42"/>
    <mergeCell ref="E43:L43"/>
    <mergeCell ref="E44:L44"/>
    <mergeCell ref="E45:L45"/>
    <mergeCell ref="E46:L46"/>
    <mergeCell ref="A42:D42"/>
    <mergeCell ref="A46:D46"/>
    <mergeCell ref="A43:D43"/>
    <mergeCell ref="A44:D44"/>
    <mergeCell ref="A45:D45"/>
    <mergeCell ref="A27:J27"/>
    <mergeCell ref="A40:D40"/>
    <mergeCell ref="A41:D41"/>
    <mergeCell ref="A30:E30"/>
    <mergeCell ref="A33:K33"/>
    <mergeCell ref="A34:K34"/>
    <mergeCell ref="A39:D39"/>
    <mergeCell ref="E39:L39"/>
    <mergeCell ref="E40:L40"/>
    <mergeCell ref="E41:L41"/>
    <mergeCell ref="A26:K26"/>
    <mergeCell ref="B20:C20"/>
    <mergeCell ref="J20:L20"/>
    <mergeCell ref="B21:C21"/>
    <mergeCell ref="J21:L21"/>
    <mergeCell ref="B22:C22"/>
    <mergeCell ref="J22:L22"/>
    <mergeCell ref="A23:K23"/>
    <mergeCell ref="B18:C18"/>
    <mergeCell ref="J18:L18"/>
    <mergeCell ref="B19:C19"/>
    <mergeCell ref="J19:L19"/>
    <mergeCell ref="B16:C16"/>
    <mergeCell ref="J16:L16"/>
    <mergeCell ref="B17:C17"/>
    <mergeCell ref="J17:L17"/>
    <mergeCell ref="B15:C15"/>
    <mergeCell ref="J15:L15"/>
    <mergeCell ref="B13:C13"/>
    <mergeCell ref="A9:K9"/>
    <mergeCell ref="A10:K10"/>
    <mergeCell ref="B11:C11"/>
    <mergeCell ref="J11:L11"/>
    <mergeCell ref="B12:C12"/>
    <mergeCell ref="J12:L12"/>
    <mergeCell ref="J13:L13"/>
    <mergeCell ref="B14:C14"/>
    <mergeCell ref="J14:L14"/>
    <mergeCell ref="A1:L1"/>
    <mergeCell ref="A8:K8"/>
    <mergeCell ref="A2:K2"/>
    <mergeCell ref="B3:E3"/>
    <mergeCell ref="F3:K3"/>
    <mergeCell ref="B5:E5"/>
    <mergeCell ref="F5:K5"/>
    <mergeCell ref="A7:K7"/>
    <mergeCell ref="A6:D6"/>
    <mergeCell ref="A4:D4"/>
  </mergeCells>
  <pageMargins left="0.25" right="0.25" top="0.75" bottom="0.75" header="0.3" footer="0.3"/>
  <pageSetup scale="78" orientation="landscape" r:id="rId1"/>
  <rowBreaks count="1" manualBreakCount="1">
    <brk id="49"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L46"/>
  <sheetViews>
    <sheetView zoomScaleNormal="100" workbookViewId="0">
      <selection activeCell="J22" sqref="J22:L22"/>
    </sheetView>
  </sheetViews>
  <sheetFormatPr defaultColWidth="9" defaultRowHeight="12.75"/>
  <cols>
    <col min="1" max="1" width="6.42578125" style="57" customWidth="1"/>
    <col min="2" max="2" width="8.7109375" style="57" customWidth="1"/>
    <col min="3" max="3" width="1" style="57" customWidth="1"/>
    <col min="4" max="4" width="12.42578125" style="57" customWidth="1"/>
    <col min="5" max="5" width="22.42578125" style="57" customWidth="1"/>
    <col min="6" max="6" width="27.42578125" style="57" customWidth="1"/>
    <col min="7" max="7" width="18.140625" style="57" customWidth="1"/>
    <col min="8" max="8" width="12" style="57" customWidth="1"/>
    <col min="9" max="9" width="15" style="57" customWidth="1"/>
    <col min="10" max="10" width="7.140625" style="57" customWidth="1"/>
    <col min="11" max="11" width="3" style="57" customWidth="1"/>
    <col min="12" max="12" width="8.85546875" style="57" customWidth="1"/>
    <col min="13" max="16384" width="9" style="57"/>
  </cols>
  <sheetData>
    <row r="1" spans="1:12" ht="72" customHeight="1">
      <c r="A1" s="561" t="s">
        <v>418</v>
      </c>
      <c r="B1" s="562"/>
      <c r="C1" s="562"/>
      <c r="D1" s="562"/>
      <c r="E1" s="562"/>
      <c r="F1" s="562"/>
      <c r="G1" s="562"/>
      <c r="H1" s="562"/>
      <c r="I1" s="562"/>
      <c r="J1" s="562"/>
      <c r="K1" s="562"/>
      <c r="L1" s="563"/>
    </row>
    <row r="2" spans="1:12" ht="72" customHeight="1">
      <c r="A2" s="587" t="s">
        <v>363</v>
      </c>
      <c r="B2" s="587"/>
      <c r="C2" s="587"/>
      <c r="D2" s="587"/>
      <c r="E2" s="587"/>
      <c r="F2" s="587"/>
      <c r="G2" s="587"/>
      <c r="H2" s="587"/>
      <c r="I2" s="587"/>
      <c r="J2" s="587"/>
      <c r="K2" s="587"/>
    </row>
    <row r="3" spans="1:12" ht="29.1" customHeight="1">
      <c r="A3" s="59" t="s">
        <v>364</v>
      </c>
      <c r="B3" s="566"/>
      <c r="C3" s="566"/>
      <c r="D3" s="566"/>
      <c r="E3" s="566"/>
      <c r="F3" s="567"/>
      <c r="G3" s="567"/>
      <c r="H3" s="567"/>
      <c r="I3" s="567"/>
      <c r="J3" s="567"/>
      <c r="K3" s="567"/>
    </row>
    <row r="4" spans="1:12" ht="18" customHeight="1">
      <c r="A4" s="606" t="s">
        <v>365</v>
      </c>
      <c r="B4" s="606"/>
      <c r="C4" s="606"/>
      <c r="D4" s="606"/>
      <c r="E4" s="567"/>
      <c r="F4" s="567"/>
      <c r="G4" s="567"/>
      <c r="H4" s="567"/>
      <c r="I4" s="567"/>
      <c r="J4" s="567"/>
      <c r="K4" s="567"/>
    </row>
    <row r="5" spans="1:12" ht="28.35" customHeight="1">
      <c r="A5" s="59" t="s">
        <v>366</v>
      </c>
      <c r="B5" s="566"/>
      <c r="C5" s="566"/>
      <c r="D5" s="566"/>
      <c r="E5" s="566"/>
      <c r="F5" s="607"/>
      <c r="G5" s="607"/>
      <c r="H5" s="607"/>
      <c r="I5" s="607"/>
      <c r="J5" s="607"/>
      <c r="K5" s="607"/>
    </row>
    <row r="6" spans="1:12" ht="18" customHeight="1">
      <c r="A6" s="567" t="s">
        <v>367</v>
      </c>
      <c r="B6" s="567"/>
      <c r="C6" s="567"/>
      <c r="D6" s="567"/>
      <c r="E6" s="13"/>
      <c r="F6" s="13"/>
      <c r="G6" s="13"/>
      <c r="H6" s="13"/>
      <c r="I6" s="13"/>
      <c r="J6" s="13"/>
      <c r="K6" s="13"/>
    </row>
    <row r="7" spans="1:12" ht="20.45" customHeight="1">
      <c r="A7" s="608" t="s">
        <v>368</v>
      </c>
      <c r="B7" s="608"/>
      <c r="C7" s="608"/>
      <c r="D7" s="608"/>
      <c r="E7" s="608"/>
      <c r="F7" s="608"/>
      <c r="G7" s="608"/>
      <c r="H7" s="608"/>
      <c r="I7" s="608"/>
      <c r="J7" s="608"/>
      <c r="K7" s="608"/>
    </row>
    <row r="8" spans="1:12" ht="8.4499999999999993" customHeight="1">
      <c r="A8" s="564"/>
      <c r="B8" s="564"/>
      <c r="C8" s="564"/>
      <c r="D8" s="564"/>
      <c r="E8" s="564"/>
      <c r="F8" s="564"/>
      <c r="G8" s="564"/>
      <c r="H8" s="564"/>
      <c r="I8" s="564"/>
      <c r="J8" s="564"/>
      <c r="K8" s="564"/>
    </row>
    <row r="9" spans="1:12" ht="17.100000000000001" customHeight="1">
      <c r="A9" s="577" t="s">
        <v>369</v>
      </c>
      <c r="B9" s="577"/>
      <c r="C9" s="577"/>
      <c r="D9" s="577"/>
      <c r="E9" s="577"/>
      <c r="F9" s="577"/>
      <c r="G9" s="577"/>
      <c r="H9" s="577"/>
      <c r="I9" s="577"/>
      <c r="J9" s="577"/>
      <c r="K9" s="577"/>
    </row>
    <row r="10" spans="1:12" ht="17.100000000000001" customHeight="1">
      <c r="A10" s="577" t="s">
        <v>370</v>
      </c>
      <c r="B10" s="577"/>
      <c r="C10" s="577"/>
      <c r="D10" s="577"/>
      <c r="E10" s="577"/>
      <c r="F10" s="577"/>
      <c r="G10" s="577"/>
      <c r="H10" s="577"/>
      <c r="I10" s="577"/>
      <c r="J10" s="577"/>
      <c r="K10" s="577"/>
    </row>
    <row r="11" spans="1:12" ht="46.35" customHeight="1">
      <c r="A11" s="172" t="s">
        <v>371</v>
      </c>
      <c r="B11" s="601" t="s">
        <v>372</v>
      </c>
      <c r="C11" s="601"/>
      <c r="D11" s="173" t="s">
        <v>373</v>
      </c>
      <c r="E11" s="173" t="s">
        <v>374</v>
      </c>
      <c r="F11" s="173" t="s">
        <v>375</v>
      </c>
      <c r="G11" s="173" t="s">
        <v>376</v>
      </c>
      <c r="H11" s="173" t="s">
        <v>377</v>
      </c>
      <c r="I11" s="172" t="s">
        <v>378</v>
      </c>
      <c r="J11" s="602" t="s">
        <v>379</v>
      </c>
      <c r="K11" s="602"/>
      <c r="L11" s="602"/>
    </row>
    <row r="12" spans="1:12" ht="12" customHeight="1">
      <c r="A12" s="121"/>
      <c r="B12" s="604" t="s">
        <v>380</v>
      </c>
      <c r="C12" s="604"/>
      <c r="D12" s="308" t="s">
        <v>381</v>
      </c>
      <c r="E12" s="308" t="s">
        <v>382</v>
      </c>
      <c r="F12" s="308" t="s">
        <v>382</v>
      </c>
      <c r="G12" s="308" t="s">
        <v>383</v>
      </c>
      <c r="H12" s="308" t="s">
        <v>384</v>
      </c>
      <c r="I12" s="308" t="s">
        <v>385</v>
      </c>
      <c r="J12" s="604" t="s">
        <v>386</v>
      </c>
      <c r="K12" s="605"/>
      <c r="L12" s="605"/>
    </row>
    <row r="13" spans="1:12">
      <c r="A13" s="122">
        <v>1</v>
      </c>
      <c r="B13" s="599"/>
      <c r="C13" s="599"/>
      <c r="D13" s="123"/>
      <c r="E13" s="123"/>
      <c r="F13" s="123"/>
      <c r="G13" s="123"/>
      <c r="H13" s="124"/>
      <c r="I13" s="125"/>
      <c r="J13" s="600">
        <f>H13*I13</f>
        <v>0</v>
      </c>
      <c r="K13" s="600"/>
      <c r="L13" s="600"/>
    </row>
    <row r="14" spans="1:12">
      <c r="A14" s="122">
        <v>2</v>
      </c>
      <c r="B14" s="599"/>
      <c r="C14" s="599"/>
      <c r="D14" s="123"/>
      <c r="E14" s="123"/>
      <c r="F14" s="123"/>
      <c r="G14" s="123"/>
      <c r="H14" s="123"/>
      <c r="I14" s="125"/>
      <c r="J14" s="600">
        <f t="shared" ref="J14:J22" si="0">H14*I14</f>
        <v>0</v>
      </c>
      <c r="K14" s="600"/>
      <c r="L14" s="600"/>
    </row>
    <row r="15" spans="1:12">
      <c r="A15" s="122">
        <v>3</v>
      </c>
      <c r="B15" s="599"/>
      <c r="C15" s="599"/>
      <c r="D15" s="123"/>
      <c r="E15" s="123"/>
      <c r="F15" s="123"/>
      <c r="G15" s="123"/>
      <c r="H15" s="123"/>
      <c r="I15" s="125"/>
      <c r="J15" s="600">
        <f t="shared" si="0"/>
        <v>0</v>
      </c>
      <c r="K15" s="600"/>
      <c r="L15" s="600"/>
    </row>
    <row r="16" spans="1:12">
      <c r="A16" s="122">
        <v>4</v>
      </c>
      <c r="B16" s="599"/>
      <c r="C16" s="599"/>
      <c r="D16" s="123"/>
      <c r="E16" s="123"/>
      <c r="F16" s="123"/>
      <c r="G16" s="123"/>
      <c r="H16" s="123"/>
      <c r="I16" s="125"/>
      <c r="J16" s="600">
        <f t="shared" si="0"/>
        <v>0</v>
      </c>
      <c r="K16" s="600"/>
      <c r="L16" s="600"/>
    </row>
    <row r="17" spans="1:12">
      <c r="A17" s="122">
        <v>5</v>
      </c>
      <c r="B17" s="599"/>
      <c r="C17" s="599"/>
      <c r="D17" s="123"/>
      <c r="E17" s="123"/>
      <c r="F17" s="123"/>
      <c r="G17" s="123"/>
      <c r="H17" s="123"/>
      <c r="I17" s="125"/>
      <c r="J17" s="600">
        <f t="shared" si="0"/>
        <v>0</v>
      </c>
      <c r="K17" s="600"/>
      <c r="L17" s="600"/>
    </row>
    <row r="18" spans="1:12">
      <c r="A18" s="122">
        <v>6</v>
      </c>
      <c r="B18" s="599"/>
      <c r="C18" s="599"/>
      <c r="D18" s="123"/>
      <c r="E18" s="123"/>
      <c r="F18" s="123"/>
      <c r="G18" s="123"/>
      <c r="H18" s="123"/>
      <c r="I18" s="125"/>
      <c r="J18" s="600">
        <f t="shared" si="0"/>
        <v>0</v>
      </c>
      <c r="K18" s="600"/>
      <c r="L18" s="600"/>
    </row>
    <row r="19" spans="1:12">
      <c r="A19" s="122">
        <v>7</v>
      </c>
      <c r="B19" s="599"/>
      <c r="C19" s="599"/>
      <c r="D19" s="123"/>
      <c r="E19" s="123"/>
      <c r="F19" s="123"/>
      <c r="G19" s="123"/>
      <c r="H19" s="123"/>
      <c r="I19" s="125"/>
      <c r="J19" s="600">
        <f t="shared" si="0"/>
        <v>0</v>
      </c>
      <c r="K19" s="600"/>
      <c r="L19" s="600"/>
    </row>
    <row r="20" spans="1:12">
      <c r="A20" s="122">
        <v>8</v>
      </c>
      <c r="B20" s="599"/>
      <c r="C20" s="599"/>
      <c r="D20" s="123"/>
      <c r="E20" s="123"/>
      <c r="F20" s="123"/>
      <c r="G20" s="123"/>
      <c r="H20" s="123"/>
      <c r="I20" s="125"/>
      <c r="J20" s="600">
        <f t="shared" si="0"/>
        <v>0</v>
      </c>
      <c r="K20" s="600"/>
      <c r="L20" s="600"/>
    </row>
    <row r="21" spans="1:12">
      <c r="A21" s="122">
        <v>9</v>
      </c>
      <c r="B21" s="599"/>
      <c r="C21" s="599"/>
      <c r="D21" s="123"/>
      <c r="E21" s="123"/>
      <c r="F21" s="123"/>
      <c r="G21" s="123"/>
      <c r="H21" s="123"/>
      <c r="I21" s="125"/>
      <c r="J21" s="600">
        <f t="shared" si="0"/>
        <v>0</v>
      </c>
      <c r="K21" s="600"/>
      <c r="L21" s="600"/>
    </row>
    <row r="22" spans="1:12">
      <c r="A22" s="122">
        <v>10</v>
      </c>
      <c r="B22" s="599"/>
      <c r="C22" s="599"/>
      <c r="D22" s="123"/>
      <c r="E22" s="123"/>
      <c r="F22" s="123"/>
      <c r="G22" s="123"/>
      <c r="H22" s="123"/>
      <c r="I22" s="125"/>
      <c r="J22" s="600">
        <f t="shared" si="0"/>
        <v>0</v>
      </c>
      <c r="K22" s="600"/>
      <c r="L22" s="600"/>
    </row>
    <row r="23" spans="1:12" ht="21" customHeight="1">
      <c r="A23" s="590" t="s">
        <v>387</v>
      </c>
      <c r="B23" s="590"/>
      <c r="C23" s="590"/>
      <c r="D23" s="590"/>
      <c r="E23" s="590"/>
      <c r="F23" s="590"/>
      <c r="G23" s="590"/>
      <c r="H23" s="590"/>
      <c r="I23" s="590"/>
      <c r="J23" s="590"/>
      <c r="K23" s="590"/>
    </row>
    <row r="24" spans="1:12" ht="14.1" customHeight="1">
      <c r="A24" s="65" t="s">
        <v>388</v>
      </c>
    </row>
    <row r="25" spans="1:12" s="66" customFormat="1" ht="14.1" customHeight="1"/>
    <row r="26" spans="1:12" ht="69.75" customHeight="1">
      <c r="A26" s="587" t="s">
        <v>389</v>
      </c>
      <c r="B26" s="587"/>
      <c r="C26" s="587"/>
      <c r="D26" s="587"/>
      <c r="E26" s="587"/>
      <c r="F26" s="587"/>
      <c r="G26" s="587"/>
      <c r="H26" s="587"/>
      <c r="I26" s="587"/>
      <c r="J26" s="587"/>
      <c r="K26" s="587"/>
    </row>
    <row r="27" spans="1:12" ht="14.1" customHeight="1">
      <c r="A27" s="591" t="s">
        <v>390</v>
      </c>
      <c r="B27" s="591"/>
      <c r="C27" s="591"/>
      <c r="D27" s="591"/>
      <c r="E27" s="591"/>
      <c r="F27" s="591"/>
      <c r="G27" s="591"/>
      <c r="H27" s="591"/>
      <c r="I27" s="591"/>
    </row>
    <row r="28" spans="1:12" ht="14.1" customHeight="1">
      <c r="A28" s="65" t="s">
        <v>391</v>
      </c>
    </row>
    <row r="29" spans="1:12" ht="7.35" customHeight="1">
      <c r="A29" s="65"/>
    </row>
    <row r="30" spans="1:12" ht="27" customHeight="1">
      <c r="A30" s="587" t="s">
        <v>392</v>
      </c>
      <c r="B30" s="594"/>
      <c r="C30" s="594"/>
      <c r="D30" s="594"/>
      <c r="E30" s="594"/>
      <c r="F30" s="67" t="s">
        <v>393</v>
      </c>
      <c r="G30" s="67" t="s">
        <v>393</v>
      </c>
    </row>
    <row r="31" spans="1:12" ht="14.1" customHeight="1">
      <c r="A31" s="70"/>
      <c r="F31" s="57" t="s">
        <v>394</v>
      </c>
      <c r="G31" s="57" t="s">
        <v>395</v>
      </c>
    </row>
    <row r="32" spans="1:12" ht="14.1" customHeight="1">
      <c r="A32" s="70"/>
    </row>
    <row r="33" spans="1:12" ht="71.099999999999994" customHeight="1">
      <c r="A33" s="603" t="s">
        <v>419</v>
      </c>
      <c r="B33" s="567"/>
      <c r="C33" s="567"/>
      <c r="D33" s="567"/>
      <c r="E33" s="567"/>
      <c r="F33" s="567"/>
      <c r="G33" s="567"/>
      <c r="H33" s="567"/>
      <c r="I33" s="567"/>
      <c r="J33" s="567"/>
      <c r="K33" s="567"/>
    </row>
    <row r="34" spans="1:12" ht="17.100000000000001" customHeight="1">
      <c r="A34" s="597" t="s">
        <v>397</v>
      </c>
      <c r="B34" s="597"/>
      <c r="C34" s="597"/>
      <c r="D34" s="597"/>
      <c r="E34" s="597"/>
      <c r="F34" s="597"/>
      <c r="G34" s="597"/>
      <c r="H34" s="597"/>
      <c r="I34" s="597"/>
      <c r="J34" s="597"/>
      <c r="K34" s="597"/>
    </row>
    <row r="35" spans="1:12" ht="17.100000000000001" customHeight="1">
      <c r="A35" s="233" t="s">
        <v>398</v>
      </c>
      <c r="B35" s="234"/>
      <c r="C35" s="234"/>
      <c r="D35" s="234"/>
      <c r="E35" s="234"/>
      <c r="F35" s="234"/>
      <c r="G35" s="234"/>
      <c r="H35" s="234"/>
      <c r="I35" s="234"/>
      <c r="J35" s="234"/>
      <c r="K35" s="234"/>
    </row>
    <row r="36" spans="1:12" ht="17.100000000000001" customHeight="1">
      <c r="A36" s="233" t="s">
        <v>399</v>
      </c>
      <c r="B36" s="234"/>
      <c r="C36" s="234"/>
      <c r="D36" s="234"/>
      <c r="E36" s="234"/>
      <c r="F36" s="234"/>
      <c r="G36" s="234"/>
      <c r="H36" s="234"/>
      <c r="I36" s="234"/>
      <c r="J36" s="234"/>
      <c r="K36" s="234"/>
    </row>
    <row r="37" spans="1:12" ht="17.100000000000001" customHeight="1">
      <c r="A37" s="233" t="s">
        <v>400</v>
      </c>
      <c r="B37" s="234"/>
      <c r="C37" s="234"/>
      <c r="D37" s="234"/>
      <c r="E37" s="234"/>
      <c r="F37" s="234"/>
      <c r="G37" s="234"/>
      <c r="H37" s="234"/>
      <c r="I37" s="234"/>
      <c r="J37" s="234"/>
      <c r="K37" s="234"/>
    </row>
    <row r="38" spans="1:12" ht="34.5" customHeight="1">
      <c r="A38" s="234" t="s">
        <v>401</v>
      </c>
      <c r="B38" s="234"/>
      <c r="C38" s="234"/>
      <c r="D38" s="234"/>
      <c r="E38" s="234"/>
      <c r="F38" s="234"/>
      <c r="G38" s="234"/>
      <c r="H38" s="234"/>
      <c r="I38" s="234"/>
      <c r="J38" s="234"/>
      <c r="K38" s="234"/>
    </row>
    <row r="39" spans="1:12" ht="42" customHeight="1">
      <c r="A39" s="592" t="s">
        <v>402</v>
      </c>
      <c r="B39" s="592"/>
      <c r="C39" s="592"/>
      <c r="D39" s="592"/>
      <c r="E39" s="598" t="s">
        <v>403</v>
      </c>
      <c r="F39" s="598"/>
      <c r="G39" s="598"/>
      <c r="H39" s="598"/>
      <c r="I39" s="598"/>
      <c r="J39" s="598"/>
      <c r="K39" s="598"/>
      <c r="L39" s="598"/>
    </row>
    <row r="40" spans="1:12" ht="93.6" customHeight="1">
      <c r="A40" s="592" t="s">
        <v>404</v>
      </c>
      <c r="B40" s="592"/>
      <c r="C40" s="592"/>
      <c r="D40" s="592"/>
      <c r="E40" s="598" t="s">
        <v>405</v>
      </c>
      <c r="F40" s="598"/>
      <c r="G40" s="598"/>
      <c r="H40" s="598"/>
      <c r="I40" s="598"/>
      <c r="J40" s="598"/>
      <c r="K40" s="598"/>
      <c r="L40" s="598"/>
    </row>
    <row r="41" spans="1:12" ht="41.1" customHeight="1">
      <c r="A41" s="593" t="s">
        <v>406</v>
      </c>
      <c r="B41" s="593"/>
      <c r="C41" s="593"/>
      <c r="D41" s="593"/>
      <c r="E41" s="598" t="s">
        <v>407</v>
      </c>
      <c r="F41" s="598"/>
      <c r="G41" s="598"/>
      <c r="H41" s="598"/>
      <c r="I41" s="598"/>
      <c r="J41" s="598"/>
      <c r="K41" s="598"/>
      <c r="L41" s="598"/>
    </row>
    <row r="42" spans="1:12" ht="39.75" customHeight="1">
      <c r="A42" s="592" t="s">
        <v>408</v>
      </c>
      <c r="B42" s="593"/>
      <c r="C42" s="593"/>
      <c r="D42" s="593"/>
      <c r="E42" s="598" t="s">
        <v>409</v>
      </c>
      <c r="F42" s="598"/>
      <c r="G42" s="598"/>
      <c r="H42" s="598"/>
      <c r="I42" s="598"/>
      <c r="J42" s="598"/>
      <c r="K42" s="598"/>
      <c r="L42" s="598"/>
    </row>
    <row r="43" spans="1:12" ht="34.35" customHeight="1">
      <c r="A43" s="592" t="s">
        <v>410</v>
      </c>
      <c r="B43" s="593"/>
      <c r="C43" s="593"/>
      <c r="D43" s="593"/>
      <c r="E43" s="598" t="s">
        <v>411</v>
      </c>
      <c r="F43" s="598"/>
      <c r="G43" s="598"/>
      <c r="H43" s="598"/>
      <c r="I43" s="598"/>
      <c r="J43" s="598"/>
      <c r="K43" s="598"/>
      <c r="L43" s="598"/>
    </row>
    <row r="44" spans="1:12" ht="32.25" customHeight="1">
      <c r="A44" s="593" t="s">
        <v>412</v>
      </c>
      <c r="B44" s="593"/>
      <c r="C44" s="593"/>
      <c r="D44" s="593"/>
      <c r="E44" s="598" t="s">
        <v>413</v>
      </c>
      <c r="F44" s="598"/>
      <c r="G44" s="598"/>
      <c r="H44" s="598"/>
      <c r="I44" s="598"/>
      <c r="J44" s="598"/>
      <c r="K44" s="598"/>
      <c r="L44" s="598"/>
    </row>
    <row r="45" spans="1:12" ht="22.35" customHeight="1">
      <c r="A45" s="593" t="s">
        <v>414</v>
      </c>
      <c r="B45" s="593"/>
      <c r="C45" s="593"/>
      <c r="D45" s="593"/>
      <c r="E45" s="598" t="s">
        <v>415</v>
      </c>
      <c r="F45" s="598"/>
      <c r="G45" s="598"/>
      <c r="H45" s="598"/>
      <c r="I45" s="598"/>
      <c r="J45" s="598"/>
      <c r="K45" s="598"/>
      <c r="L45" s="598"/>
    </row>
    <row r="46" spans="1:12" ht="14.1" customHeight="1">
      <c r="A46" s="593" t="s">
        <v>416</v>
      </c>
      <c r="B46" s="593"/>
      <c r="C46" s="593"/>
      <c r="D46" s="593"/>
      <c r="E46" s="598" t="s">
        <v>417</v>
      </c>
      <c r="F46" s="598"/>
      <c r="G46" s="598"/>
      <c r="H46" s="598"/>
      <c r="I46" s="598"/>
      <c r="J46" s="598"/>
      <c r="K46" s="598"/>
      <c r="L46" s="598"/>
    </row>
  </sheetData>
  <mergeCells count="59">
    <mergeCell ref="A2:K2"/>
    <mergeCell ref="B3:E3"/>
    <mergeCell ref="B14:C14"/>
    <mergeCell ref="J14:L14"/>
    <mergeCell ref="F3:K3"/>
    <mergeCell ref="A4:D4"/>
    <mergeCell ref="E4:K4"/>
    <mergeCell ref="A6:D6"/>
    <mergeCell ref="B13:C13"/>
    <mergeCell ref="J13:L13"/>
    <mergeCell ref="B5:E5"/>
    <mergeCell ref="F5:K5"/>
    <mergeCell ref="A7:K7"/>
    <mergeCell ref="A8:K8"/>
    <mergeCell ref="A9:K9"/>
    <mergeCell ref="A10:K10"/>
    <mergeCell ref="B11:C11"/>
    <mergeCell ref="J11:L11"/>
    <mergeCell ref="A33:K33"/>
    <mergeCell ref="B15:C15"/>
    <mergeCell ref="J15:L15"/>
    <mergeCell ref="B16:C16"/>
    <mergeCell ref="J16:L16"/>
    <mergeCell ref="B17:C17"/>
    <mergeCell ref="J17:L17"/>
    <mergeCell ref="B12:C12"/>
    <mergeCell ref="J12:L12"/>
    <mergeCell ref="E41:L41"/>
    <mergeCell ref="B18:C18"/>
    <mergeCell ref="J18:L18"/>
    <mergeCell ref="B19:C19"/>
    <mergeCell ref="J19:L19"/>
    <mergeCell ref="A34:K34"/>
    <mergeCell ref="B20:C20"/>
    <mergeCell ref="J20:L20"/>
    <mergeCell ref="B21:C21"/>
    <mergeCell ref="J21:L21"/>
    <mergeCell ref="B22:C22"/>
    <mergeCell ref="J22:L22"/>
    <mergeCell ref="A23:K23"/>
    <mergeCell ref="A26:K26"/>
    <mergeCell ref="A27:I27"/>
    <mergeCell ref="A30:E30"/>
    <mergeCell ref="A1:L1"/>
    <mergeCell ref="A45:D45"/>
    <mergeCell ref="A46:D46"/>
    <mergeCell ref="A42:D42"/>
    <mergeCell ref="A43:D43"/>
    <mergeCell ref="A44:D44"/>
    <mergeCell ref="E42:L42"/>
    <mergeCell ref="E43:L43"/>
    <mergeCell ref="E44:L44"/>
    <mergeCell ref="E45:L45"/>
    <mergeCell ref="E46:L46"/>
    <mergeCell ref="A39:D39"/>
    <mergeCell ref="A40:D40"/>
    <mergeCell ref="A41:D41"/>
    <mergeCell ref="E39:L39"/>
    <mergeCell ref="E40:L40"/>
  </mergeCells>
  <pageMargins left="0.7" right="0.7" top="0.75" bottom="0.75" header="0.3" footer="0.3"/>
  <pageSetup scale="7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A1:L46"/>
  <sheetViews>
    <sheetView zoomScaleNormal="100" zoomScaleSheetLayoutView="80" workbookViewId="0">
      <selection activeCell="J22" sqref="J22:L22"/>
    </sheetView>
  </sheetViews>
  <sheetFormatPr defaultColWidth="9" defaultRowHeight="12.75"/>
  <cols>
    <col min="1" max="1" width="7.28515625" style="57" customWidth="1"/>
    <col min="2" max="2" width="8.7109375" style="57" customWidth="1"/>
    <col min="3" max="3" width="1" style="57" customWidth="1"/>
    <col min="4" max="4" width="12.85546875" style="57" customWidth="1"/>
    <col min="5" max="5" width="22.42578125" style="57" customWidth="1"/>
    <col min="6" max="6" width="27.42578125" style="57" customWidth="1"/>
    <col min="7" max="7" width="18.140625" style="57" customWidth="1"/>
    <col min="8" max="8" width="12" style="57" customWidth="1"/>
    <col min="9" max="9" width="15" style="57" customWidth="1"/>
    <col min="10" max="10" width="7.140625" style="57" customWidth="1"/>
    <col min="11" max="11" width="3" style="57" customWidth="1"/>
    <col min="12" max="12" width="8.85546875" style="57" customWidth="1"/>
    <col min="13" max="16384" width="9" style="57"/>
  </cols>
  <sheetData>
    <row r="1" spans="1:12" ht="71.099999999999994" customHeight="1">
      <c r="A1" s="561" t="s">
        <v>420</v>
      </c>
      <c r="B1" s="562"/>
      <c r="C1" s="562"/>
      <c r="D1" s="562"/>
      <c r="E1" s="562"/>
      <c r="F1" s="562"/>
      <c r="G1" s="562"/>
      <c r="H1" s="562"/>
      <c r="I1" s="562"/>
      <c r="J1" s="562"/>
      <c r="K1" s="562"/>
      <c r="L1" s="563"/>
    </row>
    <row r="2" spans="1:12" ht="29.45" customHeight="1">
      <c r="A2" s="587" t="s">
        <v>363</v>
      </c>
      <c r="B2" s="587"/>
      <c r="C2" s="587"/>
      <c r="D2" s="587"/>
      <c r="E2" s="587"/>
      <c r="F2" s="587"/>
      <c r="G2" s="587"/>
      <c r="H2" s="587"/>
      <c r="I2" s="587"/>
      <c r="J2" s="587"/>
      <c r="K2" s="587"/>
    </row>
    <row r="3" spans="1:12" ht="29.1" customHeight="1">
      <c r="A3" s="59" t="s">
        <v>364</v>
      </c>
      <c r="B3" s="566"/>
      <c r="C3" s="566"/>
      <c r="D3" s="566"/>
      <c r="E3" s="566"/>
      <c r="F3" s="567"/>
      <c r="G3" s="567"/>
      <c r="H3" s="567"/>
      <c r="I3" s="567"/>
      <c r="J3" s="567"/>
      <c r="K3" s="567"/>
    </row>
    <row r="4" spans="1:12" ht="18" customHeight="1">
      <c r="A4" s="606" t="s">
        <v>365</v>
      </c>
      <c r="B4" s="606"/>
      <c r="C4" s="606"/>
      <c r="D4" s="606"/>
      <c r="E4" s="567"/>
      <c r="F4" s="567"/>
      <c r="G4" s="567"/>
      <c r="H4" s="567"/>
      <c r="I4" s="567"/>
      <c r="J4" s="567"/>
      <c r="K4" s="567"/>
    </row>
    <row r="5" spans="1:12" ht="28.35" customHeight="1">
      <c r="A5" s="59" t="s">
        <v>366</v>
      </c>
      <c r="B5" s="566"/>
      <c r="C5" s="566"/>
      <c r="D5" s="566"/>
      <c r="E5" s="566"/>
      <c r="F5" s="607"/>
      <c r="G5" s="607"/>
      <c r="H5" s="607"/>
      <c r="I5" s="607"/>
      <c r="J5" s="607"/>
      <c r="K5" s="607"/>
    </row>
    <row r="6" spans="1:12" ht="18" customHeight="1">
      <c r="A6" s="567" t="s">
        <v>367</v>
      </c>
      <c r="B6" s="567"/>
      <c r="C6" s="567"/>
      <c r="D6" s="567"/>
      <c r="E6" s="13"/>
      <c r="F6" s="13"/>
      <c r="G6" s="13"/>
      <c r="H6" s="13"/>
      <c r="I6" s="13"/>
      <c r="J6" s="13"/>
      <c r="K6" s="13"/>
    </row>
    <row r="7" spans="1:12" ht="20.45" customHeight="1">
      <c r="A7" s="608" t="s">
        <v>368</v>
      </c>
      <c r="B7" s="608"/>
      <c r="C7" s="608"/>
      <c r="D7" s="608"/>
      <c r="E7" s="608"/>
      <c r="F7" s="608"/>
      <c r="G7" s="608"/>
      <c r="H7" s="608"/>
      <c r="I7" s="608"/>
      <c r="J7" s="608"/>
      <c r="K7" s="608"/>
    </row>
    <row r="8" spans="1:12" ht="8.4499999999999993" customHeight="1">
      <c r="A8" s="564"/>
      <c r="B8" s="564"/>
      <c r="C8" s="564"/>
      <c r="D8" s="564"/>
      <c r="E8" s="564"/>
      <c r="F8" s="564"/>
      <c r="G8" s="564"/>
      <c r="H8" s="564"/>
      <c r="I8" s="564"/>
      <c r="J8" s="564"/>
      <c r="K8" s="564"/>
    </row>
    <row r="9" spans="1:12" ht="17.100000000000001" customHeight="1">
      <c r="A9" s="577" t="s">
        <v>369</v>
      </c>
      <c r="B9" s="577"/>
      <c r="C9" s="577"/>
      <c r="D9" s="577"/>
      <c r="E9" s="577"/>
      <c r="F9" s="577"/>
      <c r="G9" s="577"/>
      <c r="H9" s="577"/>
      <c r="I9" s="577"/>
      <c r="J9" s="577"/>
      <c r="K9" s="577"/>
    </row>
    <row r="10" spans="1:12" ht="17.100000000000001" customHeight="1">
      <c r="A10" s="577" t="s">
        <v>370</v>
      </c>
      <c r="B10" s="577"/>
      <c r="C10" s="577"/>
      <c r="D10" s="577"/>
      <c r="E10" s="577"/>
      <c r="F10" s="577"/>
      <c r="G10" s="577"/>
      <c r="H10" s="577"/>
      <c r="I10" s="577"/>
      <c r="J10" s="577"/>
      <c r="K10" s="577"/>
    </row>
    <row r="11" spans="1:12" ht="46.35" customHeight="1">
      <c r="A11" s="172" t="s">
        <v>371</v>
      </c>
      <c r="B11" s="601" t="s">
        <v>372</v>
      </c>
      <c r="C11" s="601"/>
      <c r="D11" s="173" t="s">
        <v>373</v>
      </c>
      <c r="E11" s="173" t="s">
        <v>374</v>
      </c>
      <c r="F11" s="173" t="s">
        <v>375</v>
      </c>
      <c r="G11" s="173" t="s">
        <v>376</v>
      </c>
      <c r="H11" s="173" t="s">
        <v>377</v>
      </c>
      <c r="I11" s="172" t="s">
        <v>378</v>
      </c>
      <c r="J11" s="602" t="s">
        <v>379</v>
      </c>
      <c r="K11" s="602"/>
      <c r="L11" s="602"/>
    </row>
    <row r="12" spans="1:12" ht="12" customHeight="1">
      <c r="A12" s="121"/>
      <c r="B12" s="604" t="s">
        <v>380</v>
      </c>
      <c r="C12" s="604"/>
      <c r="D12" s="308" t="s">
        <v>381</v>
      </c>
      <c r="E12" s="308" t="s">
        <v>382</v>
      </c>
      <c r="F12" s="308" t="s">
        <v>382</v>
      </c>
      <c r="G12" s="308" t="s">
        <v>383</v>
      </c>
      <c r="H12" s="308" t="s">
        <v>384</v>
      </c>
      <c r="I12" s="308" t="s">
        <v>385</v>
      </c>
      <c r="J12" s="604" t="s">
        <v>386</v>
      </c>
      <c r="K12" s="605"/>
      <c r="L12" s="605"/>
    </row>
    <row r="13" spans="1:12">
      <c r="A13" s="122">
        <v>1</v>
      </c>
      <c r="B13" s="599"/>
      <c r="C13" s="599"/>
      <c r="D13" s="123"/>
      <c r="E13" s="123"/>
      <c r="F13" s="123"/>
      <c r="G13" s="123"/>
      <c r="H13" s="124"/>
      <c r="I13" s="125"/>
      <c r="J13" s="600">
        <f>H13*I13</f>
        <v>0</v>
      </c>
      <c r="K13" s="600"/>
      <c r="L13" s="600"/>
    </row>
    <row r="14" spans="1:12">
      <c r="A14" s="122">
        <v>2</v>
      </c>
      <c r="B14" s="599"/>
      <c r="C14" s="599"/>
      <c r="D14" s="123"/>
      <c r="E14" s="123"/>
      <c r="F14" s="123"/>
      <c r="G14" s="123"/>
      <c r="H14" s="123"/>
      <c r="I14" s="125"/>
      <c r="J14" s="600">
        <f t="shared" ref="J14:J22" si="0">H14*I14</f>
        <v>0</v>
      </c>
      <c r="K14" s="600"/>
      <c r="L14" s="600"/>
    </row>
    <row r="15" spans="1:12">
      <c r="A15" s="122">
        <v>3</v>
      </c>
      <c r="B15" s="599"/>
      <c r="C15" s="599"/>
      <c r="D15" s="123"/>
      <c r="E15" s="123"/>
      <c r="F15" s="123"/>
      <c r="G15" s="123"/>
      <c r="H15" s="123"/>
      <c r="I15" s="125"/>
      <c r="J15" s="600">
        <f t="shared" si="0"/>
        <v>0</v>
      </c>
      <c r="K15" s="600"/>
      <c r="L15" s="600"/>
    </row>
    <row r="16" spans="1:12">
      <c r="A16" s="122">
        <v>4</v>
      </c>
      <c r="B16" s="599"/>
      <c r="C16" s="599"/>
      <c r="D16" s="123"/>
      <c r="E16" s="123"/>
      <c r="F16" s="123"/>
      <c r="G16" s="123"/>
      <c r="H16" s="123"/>
      <c r="I16" s="125"/>
      <c r="J16" s="600">
        <f t="shared" si="0"/>
        <v>0</v>
      </c>
      <c r="K16" s="600"/>
      <c r="L16" s="600"/>
    </row>
    <row r="17" spans="1:12">
      <c r="A17" s="122">
        <v>5</v>
      </c>
      <c r="B17" s="599"/>
      <c r="C17" s="599"/>
      <c r="D17" s="123"/>
      <c r="E17" s="123"/>
      <c r="F17" s="123"/>
      <c r="G17" s="123"/>
      <c r="H17" s="123"/>
      <c r="I17" s="125"/>
      <c r="J17" s="600">
        <f t="shared" si="0"/>
        <v>0</v>
      </c>
      <c r="K17" s="600"/>
      <c r="L17" s="600"/>
    </row>
    <row r="18" spans="1:12">
      <c r="A18" s="122">
        <v>6</v>
      </c>
      <c r="B18" s="599"/>
      <c r="C18" s="599"/>
      <c r="D18" s="123"/>
      <c r="E18" s="123"/>
      <c r="F18" s="123"/>
      <c r="G18" s="123"/>
      <c r="H18" s="123"/>
      <c r="I18" s="125"/>
      <c r="J18" s="600">
        <f t="shared" si="0"/>
        <v>0</v>
      </c>
      <c r="K18" s="600"/>
      <c r="L18" s="600"/>
    </row>
    <row r="19" spans="1:12">
      <c r="A19" s="122">
        <v>7</v>
      </c>
      <c r="B19" s="599"/>
      <c r="C19" s="599"/>
      <c r="D19" s="123"/>
      <c r="E19" s="123"/>
      <c r="F19" s="123"/>
      <c r="G19" s="123"/>
      <c r="H19" s="123"/>
      <c r="I19" s="125"/>
      <c r="J19" s="600">
        <f t="shared" si="0"/>
        <v>0</v>
      </c>
      <c r="K19" s="600"/>
      <c r="L19" s="600"/>
    </row>
    <row r="20" spans="1:12">
      <c r="A20" s="122">
        <v>8</v>
      </c>
      <c r="B20" s="599"/>
      <c r="C20" s="599"/>
      <c r="D20" s="123"/>
      <c r="E20" s="123"/>
      <c r="F20" s="123"/>
      <c r="G20" s="123"/>
      <c r="H20" s="123"/>
      <c r="I20" s="125"/>
      <c r="J20" s="600">
        <f t="shared" si="0"/>
        <v>0</v>
      </c>
      <c r="K20" s="600"/>
      <c r="L20" s="600"/>
    </row>
    <row r="21" spans="1:12">
      <c r="A21" s="122">
        <v>9</v>
      </c>
      <c r="B21" s="599"/>
      <c r="C21" s="599"/>
      <c r="D21" s="123"/>
      <c r="E21" s="123"/>
      <c r="F21" s="123"/>
      <c r="G21" s="123"/>
      <c r="H21" s="123"/>
      <c r="I21" s="125"/>
      <c r="J21" s="600">
        <f t="shared" si="0"/>
        <v>0</v>
      </c>
      <c r="K21" s="600"/>
      <c r="L21" s="600"/>
    </row>
    <row r="22" spans="1:12">
      <c r="A22" s="122">
        <v>10</v>
      </c>
      <c r="B22" s="599"/>
      <c r="C22" s="599"/>
      <c r="D22" s="123"/>
      <c r="E22" s="123"/>
      <c r="F22" s="123"/>
      <c r="G22" s="123"/>
      <c r="H22" s="123"/>
      <c r="I22" s="125"/>
      <c r="J22" s="600">
        <f t="shared" si="0"/>
        <v>0</v>
      </c>
      <c r="K22" s="600"/>
      <c r="L22" s="600"/>
    </row>
    <row r="23" spans="1:12" ht="21" customHeight="1">
      <c r="A23" s="590" t="s">
        <v>387</v>
      </c>
      <c r="B23" s="590"/>
      <c r="C23" s="590"/>
      <c r="D23" s="590"/>
      <c r="E23" s="590"/>
      <c r="F23" s="590"/>
      <c r="G23" s="590"/>
      <c r="H23" s="590"/>
      <c r="I23" s="590"/>
      <c r="J23" s="590"/>
      <c r="K23" s="590"/>
    </row>
    <row r="24" spans="1:12" ht="14.1" customHeight="1">
      <c r="A24" s="65" t="s">
        <v>388</v>
      </c>
    </row>
    <row r="25" spans="1:12" s="66" customFormat="1" ht="14.1" customHeight="1"/>
    <row r="26" spans="1:12" ht="69.75" customHeight="1">
      <c r="A26" s="587" t="s">
        <v>389</v>
      </c>
      <c r="B26" s="587"/>
      <c r="C26" s="587"/>
      <c r="D26" s="587"/>
      <c r="E26" s="587"/>
      <c r="F26" s="587"/>
      <c r="G26" s="587"/>
      <c r="H26" s="587"/>
      <c r="I26" s="587"/>
      <c r="J26" s="587"/>
      <c r="K26" s="587"/>
    </row>
    <row r="27" spans="1:12" ht="16.350000000000001" customHeight="1">
      <c r="A27" s="591" t="s">
        <v>390</v>
      </c>
      <c r="B27" s="591"/>
      <c r="C27" s="591"/>
      <c r="D27" s="591"/>
      <c r="E27" s="591"/>
      <c r="F27" s="591"/>
      <c r="G27" s="591"/>
      <c r="H27" s="591"/>
      <c r="I27" s="591"/>
    </row>
    <row r="28" spans="1:12" ht="14.1" customHeight="1">
      <c r="A28" s="65" t="s">
        <v>391</v>
      </c>
    </row>
    <row r="29" spans="1:12" ht="7.35" customHeight="1">
      <c r="A29" s="65"/>
    </row>
    <row r="30" spans="1:12" ht="27" customHeight="1">
      <c r="A30" s="587" t="s">
        <v>392</v>
      </c>
      <c r="B30" s="594"/>
      <c r="C30" s="594"/>
      <c r="D30" s="594"/>
      <c r="E30" s="594"/>
      <c r="F30" s="67" t="s">
        <v>393</v>
      </c>
      <c r="G30" s="67" t="s">
        <v>393</v>
      </c>
    </row>
    <row r="31" spans="1:12" ht="14.1" customHeight="1">
      <c r="A31" s="70"/>
      <c r="F31" s="57" t="s">
        <v>394</v>
      </c>
      <c r="G31" s="57" t="s">
        <v>395</v>
      </c>
    </row>
    <row r="32" spans="1:12" ht="14.1" customHeight="1">
      <c r="A32" s="70"/>
    </row>
    <row r="33" spans="1:12" ht="71.099999999999994" customHeight="1">
      <c r="A33" s="595" t="s">
        <v>396</v>
      </c>
      <c r="B33" s="596"/>
      <c r="C33" s="596"/>
      <c r="D33" s="596"/>
      <c r="E33" s="596"/>
      <c r="F33" s="596"/>
      <c r="G33" s="596"/>
      <c r="H33" s="596"/>
      <c r="I33" s="596"/>
      <c r="J33" s="596"/>
      <c r="K33" s="596"/>
    </row>
    <row r="34" spans="1:12" ht="17.100000000000001" customHeight="1">
      <c r="A34" s="597" t="s">
        <v>397</v>
      </c>
      <c r="B34" s="597"/>
      <c r="C34" s="597"/>
      <c r="D34" s="597"/>
      <c r="E34" s="597"/>
      <c r="F34" s="597"/>
      <c r="G34" s="597"/>
      <c r="H34" s="597"/>
      <c r="I34" s="597"/>
      <c r="J34" s="597"/>
      <c r="K34" s="597"/>
    </row>
    <row r="35" spans="1:12" ht="17.100000000000001" customHeight="1">
      <c r="A35" s="233" t="s">
        <v>398</v>
      </c>
      <c r="B35" s="234"/>
      <c r="C35" s="234"/>
      <c r="D35" s="234"/>
      <c r="E35" s="234"/>
      <c r="F35" s="234"/>
      <c r="G35" s="234"/>
      <c r="H35" s="234"/>
      <c r="I35" s="234"/>
      <c r="J35" s="234"/>
      <c r="K35" s="234"/>
    </row>
    <row r="36" spans="1:12" ht="17.100000000000001" customHeight="1">
      <c r="A36" s="233" t="s">
        <v>399</v>
      </c>
      <c r="B36" s="234"/>
      <c r="C36" s="234"/>
      <c r="D36" s="234"/>
      <c r="E36" s="234"/>
      <c r="F36" s="234"/>
      <c r="G36" s="234"/>
      <c r="H36" s="234"/>
      <c r="I36" s="234"/>
      <c r="J36" s="234"/>
      <c r="K36" s="234"/>
    </row>
    <row r="37" spans="1:12" ht="17.100000000000001" customHeight="1">
      <c r="A37" s="233" t="s">
        <v>400</v>
      </c>
      <c r="B37" s="234"/>
      <c r="C37" s="234"/>
      <c r="D37" s="234"/>
      <c r="E37" s="234"/>
      <c r="F37" s="234"/>
      <c r="G37" s="234"/>
      <c r="H37" s="234"/>
      <c r="I37" s="234"/>
      <c r="J37" s="234"/>
      <c r="K37" s="234"/>
    </row>
    <row r="38" spans="1:12" ht="34.5" customHeight="1">
      <c r="A38" s="234" t="s">
        <v>401</v>
      </c>
      <c r="B38" s="234"/>
      <c r="C38" s="234"/>
      <c r="D38" s="234"/>
      <c r="E38" s="234"/>
      <c r="F38" s="234"/>
      <c r="G38" s="234"/>
      <c r="H38" s="234"/>
      <c r="I38" s="234"/>
      <c r="J38" s="234"/>
      <c r="K38" s="234"/>
    </row>
    <row r="39" spans="1:12" ht="33" customHeight="1">
      <c r="A39" s="592" t="s">
        <v>402</v>
      </c>
      <c r="B39" s="592"/>
      <c r="C39" s="592"/>
      <c r="D39" s="592"/>
      <c r="E39" s="609" t="s">
        <v>421</v>
      </c>
      <c r="F39" s="598"/>
      <c r="G39" s="598"/>
      <c r="H39" s="598"/>
      <c r="I39" s="598"/>
      <c r="J39" s="598"/>
      <c r="K39" s="598"/>
      <c r="L39" s="598"/>
    </row>
    <row r="40" spans="1:12" ht="104.1" customHeight="1">
      <c r="A40" s="592" t="s">
        <v>404</v>
      </c>
      <c r="B40" s="592"/>
      <c r="C40" s="592"/>
      <c r="D40" s="592"/>
      <c r="E40" s="598" t="s">
        <v>405</v>
      </c>
      <c r="F40" s="598"/>
      <c r="G40" s="598"/>
      <c r="H40" s="598"/>
      <c r="I40" s="598"/>
      <c r="J40" s="598"/>
      <c r="K40" s="598"/>
      <c r="L40" s="598"/>
    </row>
    <row r="41" spans="1:12" ht="41.1" customHeight="1">
      <c r="A41" s="593" t="s">
        <v>406</v>
      </c>
      <c r="B41" s="593"/>
      <c r="C41" s="593"/>
      <c r="D41" s="593"/>
      <c r="E41" s="598" t="s">
        <v>407</v>
      </c>
      <c r="F41" s="598"/>
      <c r="G41" s="598"/>
      <c r="H41" s="598"/>
      <c r="I41" s="598"/>
      <c r="J41" s="598"/>
      <c r="K41" s="598"/>
      <c r="L41" s="598"/>
    </row>
    <row r="42" spans="1:12" ht="39.75" customHeight="1">
      <c r="A42" s="592" t="s">
        <v>408</v>
      </c>
      <c r="B42" s="593"/>
      <c r="C42" s="593"/>
      <c r="D42" s="593"/>
      <c r="E42" s="598" t="s">
        <v>409</v>
      </c>
      <c r="F42" s="598"/>
      <c r="G42" s="598"/>
      <c r="H42" s="598"/>
      <c r="I42" s="598"/>
      <c r="J42" s="598"/>
      <c r="K42" s="598"/>
      <c r="L42" s="598"/>
    </row>
    <row r="43" spans="1:12" ht="34.35" customHeight="1">
      <c r="A43" s="592" t="s">
        <v>410</v>
      </c>
      <c r="B43" s="593"/>
      <c r="C43" s="593"/>
      <c r="D43" s="593"/>
      <c r="E43" s="598" t="s">
        <v>411</v>
      </c>
      <c r="F43" s="598"/>
      <c r="G43" s="598"/>
      <c r="H43" s="598"/>
      <c r="I43" s="598"/>
      <c r="J43" s="598"/>
      <c r="K43" s="598"/>
      <c r="L43" s="598"/>
    </row>
    <row r="44" spans="1:12" ht="32.25" customHeight="1">
      <c r="A44" s="593" t="s">
        <v>412</v>
      </c>
      <c r="B44" s="593"/>
      <c r="C44" s="593"/>
      <c r="D44" s="593"/>
      <c r="E44" s="598" t="s">
        <v>413</v>
      </c>
      <c r="F44" s="598"/>
      <c r="G44" s="598"/>
      <c r="H44" s="598"/>
      <c r="I44" s="598"/>
      <c r="J44" s="598"/>
      <c r="K44" s="598"/>
      <c r="L44" s="598"/>
    </row>
    <row r="45" spans="1:12" ht="22.35" customHeight="1">
      <c r="A45" s="593" t="s">
        <v>414</v>
      </c>
      <c r="B45" s="593"/>
      <c r="C45" s="593"/>
      <c r="D45" s="593"/>
      <c r="E45" s="598" t="s">
        <v>422</v>
      </c>
      <c r="F45" s="598"/>
      <c r="G45" s="598"/>
      <c r="H45" s="598"/>
      <c r="I45" s="598"/>
      <c r="J45" s="598"/>
      <c r="K45" s="598"/>
      <c r="L45" s="598"/>
    </row>
    <row r="46" spans="1:12" ht="14.1" customHeight="1">
      <c r="A46" s="593" t="s">
        <v>416</v>
      </c>
      <c r="B46" s="593"/>
      <c r="C46" s="593"/>
      <c r="D46" s="593"/>
      <c r="E46" s="598" t="s">
        <v>417</v>
      </c>
      <c r="F46" s="598"/>
      <c r="G46" s="598"/>
      <c r="H46" s="598"/>
      <c r="I46" s="598"/>
      <c r="J46" s="598"/>
      <c r="K46" s="598"/>
      <c r="L46" s="598"/>
    </row>
  </sheetData>
  <sheetProtection selectLockedCells="1"/>
  <mergeCells count="59">
    <mergeCell ref="E42:L42"/>
    <mergeCell ref="E43:L43"/>
    <mergeCell ref="E44:L44"/>
    <mergeCell ref="E45:L45"/>
    <mergeCell ref="E46:L46"/>
    <mergeCell ref="A42:D42"/>
    <mergeCell ref="A46:D46"/>
    <mergeCell ref="A43:D43"/>
    <mergeCell ref="A44:D44"/>
    <mergeCell ref="A45:D45"/>
    <mergeCell ref="A27:I27"/>
    <mergeCell ref="A40:D40"/>
    <mergeCell ref="A41:D41"/>
    <mergeCell ref="A30:E30"/>
    <mergeCell ref="A33:K33"/>
    <mergeCell ref="A34:K34"/>
    <mergeCell ref="A39:D39"/>
    <mergeCell ref="E39:L39"/>
    <mergeCell ref="E40:L40"/>
    <mergeCell ref="E41:L41"/>
    <mergeCell ref="A26:K26"/>
    <mergeCell ref="B20:C20"/>
    <mergeCell ref="J20:L20"/>
    <mergeCell ref="B21:C21"/>
    <mergeCell ref="J21:L21"/>
    <mergeCell ref="B22:C22"/>
    <mergeCell ref="J22:L22"/>
    <mergeCell ref="A23:K23"/>
    <mergeCell ref="B18:C18"/>
    <mergeCell ref="J18:L18"/>
    <mergeCell ref="B19:C19"/>
    <mergeCell ref="J19:L19"/>
    <mergeCell ref="B16:C16"/>
    <mergeCell ref="J16:L16"/>
    <mergeCell ref="B17:C17"/>
    <mergeCell ref="J17:L17"/>
    <mergeCell ref="B14:C14"/>
    <mergeCell ref="J14:L14"/>
    <mergeCell ref="B15:C15"/>
    <mergeCell ref="J15:L15"/>
    <mergeCell ref="B12:C12"/>
    <mergeCell ref="J12:L12"/>
    <mergeCell ref="B13:C13"/>
    <mergeCell ref="J13:L13"/>
    <mergeCell ref="A9:K9"/>
    <mergeCell ref="A10:K10"/>
    <mergeCell ref="B11:C11"/>
    <mergeCell ref="J11:L11"/>
    <mergeCell ref="A8:K8"/>
    <mergeCell ref="A1:L1"/>
    <mergeCell ref="B5:E5"/>
    <mergeCell ref="F5:K5"/>
    <mergeCell ref="A7:K7"/>
    <mergeCell ref="A2:K2"/>
    <mergeCell ref="B3:E3"/>
    <mergeCell ref="F3:K3"/>
    <mergeCell ref="A4:D4"/>
    <mergeCell ref="E4:K4"/>
    <mergeCell ref="A6:D6"/>
  </mergeCells>
  <pageMargins left="0.25" right="0.25" top="0.75" bottom="0.75" header="0.3" footer="0.3"/>
  <pageSetup scale="81" orientation="landscape" r:id="rId1"/>
  <rowBreaks count="1" manualBreakCount="1">
    <brk id="32"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30"/>
  <sheetViews>
    <sheetView topLeftCell="A22" workbookViewId="0">
      <selection activeCell="A30" sqref="A30"/>
    </sheetView>
  </sheetViews>
  <sheetFormatPr defaultColWidth="8.85546875" defaultRowHeight="15"/>
  <cols>
    <col min="1" max="1" width="104.42578125" customWidth="1"/>
  </cols>
  <sheetData>
    <row r="1" spans="1:1">
      <c r="A1" s="36" t="s">
        <v>423</v>
      </c>
    </row>
    <row r="2" spans="1:1">
      <c r="A2" s="37" t="s">
        <v>424</v>
      </c>
    </row>
    <row r="3" spans="1:1">
      <c r="A3" s="36" t="s">
        <v>425</v>
      </c>
    </row>
    <row r="4" spans="1:1">
      <c r="A4" s="36" t="s">
        <v>426</v>
      </c>
    </row>
    <row r="5" spans="1:1">
      <c r="A5" s="36" t="s">
        <v>427</v>
      </c>
    </row>
    <row r="6" spans="1:1">
      <c r="A6" s="36" t="s">
        <v>428</v>
      </c>
    </row>
    <row r="7" spans="1:1">
      <c r="A7" s="36" t="s">
        <v>429</v>
      </c>
    </row>
    <row r="8" spans="1:1">
      <c r="A8" s="36" t="s">
        <v>430</v>
      </c>
    </row>
    <row r="9" spans="1:1" ht="35.1" customHeight="1">
      <c r="A9" s="37" t="s">
        <v>431</v>
      </c>
    </row>
    <row r="10" spans="1:1">
      <c r="A10" s="37" t="s">
        <v>432</v>
      </c>
    </row>
    <row r="11" spans="1:1">
      <c r="A11" s="37" t="s">
        <v>433</v>
      </c>
    </row>
    <row r="13" spans="1:1">
      <c r="A13" s="29" t="s">
        <v>434</v>
      </c>
    </row>
    <row r="14" spans="1:1">
      <c r="A14" s="3" t="s">
        <v>435</v>
      </c>
    </row>
    <row r="15" spans="1:1">
      <c r="A15" s="3" t="s">
        <v>436</v>
      </c>
    </row>
    <row r="16" spans="1:1">
      <c r="A16" s="3" t="s">
        <v>437</v>
      </c>
    </row>
    <row r="17" spans="1:1">
      <c r="A17" s="3" t="s">
        <v>438</v>
      </c>
    </row>
    <row r="18" spans="1:1">
      <c r="A18" s="3" t="s">
        <v>439</v>
      </c>
    </row>
    <row r="19" spans="1:1">
      <c r="A19" s="3" t="s">
        <v>440</v>
      </c>
    </row>
    <row r="20" spans="1:1">
      <c r="A20" s="3" t="s">
        <v>441</v>
      </c>
    </row>
    <row r="21" spans="1:1">
      <c r="A21" s="3" t="s">
        <v>442</v>
      </c>
    </row>
    <row r="22" spans="1:1">
      <c r="A22" s="3" t="s">
        <v>443</v>
      </c>
    </row>
    <row r="23" spans="1:1">
      <c r="A23" s="3" t="s">
        <v>444</v>
      </c>
    </row>
    <row r="24" spans="1:1">
      <c r="A24" s="3" t="s">
        <v>445</v>
      </c>
    </row>
    <row r="25" spans="1:1">
      <c r="A25" s="3" t="s">
        <v>446</v>
      </c>
    </row>
    <row r="26" spans="1:1">
      <c r="A26" s="3" t="s">
        <v>447</v>
      </c>
    </row>
    <row r="27" spans="1:1">
      <c r="A27" s="3" t="s">
        <v>448</v>
      </c>
    </row>
    <row r="28" spans="1:1">
      <c r="A28" s="3" t="s">
        <v>449</v>
      </c>
    </row>
    <row r="29" spans="1:1">
      <c r="A29" s="3" t="s">
        <v>450</v>
      </c>
    </row>
    <row r="30" spans="1:1">
      <c r="A30" s="3" t="s">
        <v>451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F44"/>
  <sheetViews>
    <sheetView zoomScaleNormal="100" workbookViewId="0">
      <selection activeCell="B17" sqref="B17"/>
    </sheetView>
  </sheetViews>
  <sheetFormatPr defaultColWidth="8.85546875" defaultRowHeight="15"/>
  <cols>
    <col min="1" max="1" width="45.42578125" customWidth="1"/>
    <col min="2" max="2" width="36.28515625" customWidth="1"/>
    <col min="3" max="3" width="26.7109375" customWidth="1"/>
    <col min="4" max="4" width="92.85546875" customWidth="1"/>
  </cols>
  <sheetData>
    <row r="1" spans="1:6" ht="44.1" customHeight="1" thickBot="1">
      <c r="A1" s="423" t="s">
        <v>8</v>
      </c>
      <c r="B1" s="424"/>
    </row>
    <row r="2" spans="1:6" ht="18.75">
      <c r="A2" s="143"/>
      <c r="B2" s="144"/>
      <c r="C2" s="143"/>
      <c r="D2" s="143"/>
      <c r="E2" s="144"/>
      <c r="F2" s="144"/>
    </row>
    <row r="3" spans="1:6" ht="15.75">
      <c r="A3" s="174" t="s">
        <v>9</v>
      </c>
      <c r="B3" s="13"/>
    </row>
    <row r="4" spans="1:6" ht="20.100000000000001" customHeight="1">
      <c r="A4" s="175" t="s">
        <v>10</v>
      </c>
      <c r="B4" s="215"/>
    </row>
    <row r="5" spans="1:6" ht="20.100000000000001" customHeight="1">
      <c r="A5" s="175" t="s">
        <v>11</v>
      </c>
      <c r="B5" s="215"/>
    </row>
    <row r="6" spans="1:6" ht="20.100000000000001" customHeight="1">
      <c r="A6" s="175" t="s">
        <v>12</v>
      </c>
      <c r="B6" s="215"/>
      <c r="D6" s="143"/>
    </row>
    <row r="7" spans="1:6">
      <c r="A7" s="175" t="s">
        <v>13</v>
      </c>
      <c r="B7" s="215"/>
      <c r="C7" s="204" t="s">
        <v>14</v>
      </c>
    </row>
    <row r="8" spans="1:6" ht="20.100000000000001" customHeight="1">
      <c r="A8" s="175" t="s">
        <v>15</v>
      </c>
      <c r="B8" s="215"/>
      <c r="C8" s="204" t="s">
        <v>14</v>
      </c>
    </row>
    <row r="9" spans="1:6" ht="20.100000000000001" customHeight="1">
      <c r="A9" s="146"/>
      <c r="B9" s="215"/>
      <c r="C9" s="204" t="s">
        <v>16</v>
      </c>
    </row>
    <row r="10" spans="1:6" ht="20.100000000000001" customHeight="1">
      <c r="A10" s="146"/>
      <c r="B10" s="215"/>
      <c r="C10" s="204" t="s">
        <v>16</v>
      </c>
      <c r="D10" s="143"/>
    </row>
    <row r="11" spans="1:6" ht="20.100000000000001" customHeight="1">
      <c r="A11" s="146"/>
      <c r="B11" s="215"/>
      <c r="C11" s="204" t="s">
        <v>16</v>
      </c>
    </row>
    <row r="12" spans="1:6" ht="20.100000000000001" customHeight="1">
      <c r="A12" s="146"/>
      <c r="B12" s="215"/>
      <c r="C12" s="204" t="s">
        <v>16</v>
      </c>
    </row>
    <row r="13" spans="1:6" ht="20.100000000000001" customHeight="1">
      <c r="A13" s="146"/>
      <c r="B13" s="215"/>
      <c r="C13" s="204" t="s">
        <v>16</v>
      </c>
    </row>
    <row r="14" spans="1:6" ht="20.100000000000001" customHeight="1">
      <c r="A14" s="146"/>
      <c r="B14" s="215"/>
      <c r="C14" s="204" t="s">
        <v>16</v>
      </c>
      <c r="D14" s="143"/>
    </row>
    <row r="15" spans="1:6" ht="20.100000000000001" customHeight="1">
      <c r="A15" s="175" t="s">
        <v>17</v>
      </c>
      <c r="B15" s="216"/>
      <c r="C15" s="204" t="s">
        <v>14</v>
      </c>
    </row>
    <row r="16" spans="1:6" ht="69.599999999999994" customHeight="1">
      <c r="A16" s="202" t="s">
        <v>18</v>
      </c>
      <c r="B16" s="217"/>
      <c r="C16" s="204" t="s">
        <v>14</v>
      </c>
    </row>
    <row r="17" spans="1:2" ht="65.099999999999994" customHeight="1">
      <c r="A17" s="203" t="s">
        <v>19</v>
      </c>
      <c r="B17" s="333"/>
    </row>
    <row r="18" spans="1:2" ht="20.100000000000001" customHeight="1">
      <c r="A18" s="183"/>
    </row>
    <row r="19" spans="1:2" ht="29.1" customHeight="1">
      <c r="A19" s="205"/>
    </row>
    <row r="20" spans="1:2" ht="20.100000000000001" customHeight="1">
      <c r="A20" s="205"/>
    </row>
    <row r="21" spans="1:2" ht="20.100000000000001" customHeight="1">
      <c r="A21" s="183"/>
    </row>
    <row r="22" spans="1:2" ht="20.100000000000001" customHeight="1">
      <c r="A22" s="183"/>
    </row>
    <row r="23" spans="1:2" ht="20.100000000000001" customHeight="1">
      <c r="A23" s="183"/>
    </row>
    <row r="24" spans="1:2" ht="20.100000000000001" customHeight="1">
      <c r="A24" s="183"/>
    </row>
    <row r="25" spans="1:2" ht="20.100000000000001" customHeight="1">
      <c r="A25" s="183"/>
    </row>
    <row r="26" spans="1:2" ht="20.100000000000001" customHeight="1">
      <c r="A26" s="183"/>
    </row>
    <row r="27" spans="1:2">
      <c r="A27" s="426"/>
    </row>
    <row r="28" spans="1:2">
      <c r="A28" s="426"/>
    </row>
    <row r="29" spans="1:2">
      <c r="A29" s="426"/>
    </row>
    <row r="30" spans="1:2">
      <c r="A30" s="426"/>
    </row>
    <row r="31" spans="1:2">
      <c r="A31" s="426"/>
    </row>
    <row r="32" spans="1:2">
      <c r="A32" s="426"/>
    </row>
    <row r="33" spans="1:4" ht="25.5" customHeight="1">
      <c r="A33" s="426"/>
    </row>
    <row r="34" spans="1:4" ht="20.100000000000001" customHeight="1">
      <c r="A34" s="426"/>
    </row>
    <row r="36" spans="1:4">
      <c r="A36" s="36" t="s">
        <v>20</v>
      </c>
      <c r="B36" s="36"/>
      <c r="C36" s="36"/>
      <c r="D36" s="36"/>
    </row>
    <row r="37" spans="1:4">
      <c r="A37" s="425"/>
      <c r="B37" s="425"/>
      <c r="C37" s="425"/>
      <c r="D37" s="425"/>
    </row>
    <row r="38" spans="1:4">
      <c r="A38" s="425"/>
      <c r="B38" s="425"/>
      <c r="C38" s="425"/>
      <c r="D38" s="425"/>
    </row>
    <row r="39" spans="1:4">
      <c r="A39" s="425"/>
      <c r="B39" s="425"/>
      <c r="C39" s="425"/>
      <c r="D39" s="425"/>
    </row>
    <row r="40" spans="1:4">
      <c r="A40" s="425"/>
      <c r="B40" s="425"/>
      <c r="C40" s="425"/>
      <c r="D40" s="425"/>
    </row>
    <row r="41" spans="1:4">
      <c r="A41" s="425"/>
      <c r="B41" s="425"/>
      <c r="C41" s="425"/>
      <c r="D41" s="425"/>
    </row>
    <row r="42" spans="1:4">
      <c r="A42" s="425"/>
      <c r="B42" s="425"/>
      <c r="C42" s="425"/>
      <c r="D42" s="425"/>
    </row>
    <row r="43" spans="1:4">
      <c r="A43" s="425"/>
      <c r="B43" s="425"/>
      <c r="C43" s="425"/>
      <c r="D43" s="425"/>
    </row>
    <row r="44" spans="1:4">
      <c r="A44" s="425"/>
      <c r="B44" s="425"/>
      <c r="C44" s="425"/>
      <c r="D44" s="425"/>
    </row>
  </sheetData>
  <mergeCells count="5">
    <mergeCell ref="A1:B1"/>
    <mergeCell ref="A37:D44"/>
    <mergeCell ref="A27:A29"/>
    <mergeCell ref="A30:A32"/>
    <mergeCell ref="A33:A34"/>
  </mergeCells>
  <dataValidations count="1">
    <dataValidation type="list" allowBlank="1" showInputMessage="1" showErrorMessage="1" sqref="B7" xr:uid="{00000000-0002-0000-0100-000000000000}">
      <formula1>"Individual, Collective"</formula1>
    </dataValidation>
  </dataValidations>
  <pageMargins left="0.7" right="0.7" top="0.75" bottom="0.75" header="0.3" footer="0.3"/>
  <pageSetup scale="56" orientation="landscape" r:id="rId1"/>
  <rowBreaks count="2" manualBreakCount="2">
    <brk id="7" max="2" man="1"/>
    <brk id="22"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'Data Sources hide'!$C$2:$C$8</xm:f>
          </x14:formula1>
          <xm:sqref>B15</xm:sqref>
        </x14:dataValidation>
        <x14:dataValidation type="list" allowBlank="1" showInputMessage="1" showErrorMessage="1" xr:uid="{00000000-0002-0000-0100-000002000000}">
          <x14:formula1>
            <xm:f>'Data Sources hide'!$A$2:$A$68</xm:f>
          </x14:formula1>
          <xm:sqref>B8:B14</xm:sqref>
        </x14:dataValidation>
        <x14:dataValidation type="list" allowBlank="1" showInputMessage="1" showErrorMessage="1" xr:uid="{00000000-0002-0000-0100-000003000000}">
          <x14:formula1>
            <xm:f>LOOKUP!$A$1:$A$11</xm:f>
          </x14:formula1>
          <xm:sqref>B16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E6"/>
  <sheetViews>
    <sheetView workbookViewId="0">
      <selection activeCell="A2" sqref="A2:A6"/>
    </sheetView>
  </sheetViews>
  <sheetFormatPr defaultColWidth="8.85546875" defaultRowHeight="15"/>
  <cols>
    <col min="1" max="1" width="33.140625" bestFit="1" customWidth="1"/>
    <col min="2" max="2" width="4.28515625" customWidth="1"/>
    <col min="4" max="4" width="2.7109375" customWidth="1"/>
    <col min="5" max="5" width="12" customWidth="1"/>
  </cols>
  <sheetData>
    <row r="2" spans="1:5">
      <c r="A2" t="s">
        <v>113</v>
      </c>
      <c r="C2" t="s">
        <v>452</v>
      </c>
      <c r="E2" t="s">
        <v>453</v>
      </c>
    </row>
    <row r="3" spans="1:5">
      <c r="A3" t="s">
        <v>454</v>
      </c>
      <c r="C3" t="s">
        <v>455</v>
      </c>
      <c r="E3" t="s">
        <v>188</v>
      </c>
    </row>
    <row r="4" spans="1:5">
      <c r="A4" t="s">
        <v>456</v>
      </c>
      <c r="E4" t="s">
        <v>194</v>
      </c>
    </row>
    <row r="5" spans="1:5">
      <c r="A5" t="s">
        <v>457</v>
      </c>
    </row>
    <row r="6" spans="1:5">
      <c r="A6" t="s">
        <v>458</v>
      </c>
    </row>
  </sheetData>
  <sheetProtection algorithmName="SHA-512" hashValue="y6jmTA4z+3XAG4siWNPTn9hzwsW03NCWEF8lB4IYWrozFJ9/q9iEo3m1+9dmV8Ud9Ei3olci3tpxYOPnkoLIRg==" saltValue="hwfZfei8gXvBmfjyFCv5Ag==" spinCount="100000" sheet="1" selectLockedCells="1" selectUnlockedCells="1"/>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workbookViewId="0">
      <selection activeCell="E5" sqref="E5"/>
    </sheetView>
  </sheetViews>
  <sheetFormatPr defaultColWidth="8.85546875" defaultRowHeight="15"/>
  <cols>
    <col min="1" max="1" width="11.42578125" customWidth="1"/>
  </cols>
  <sheetData>
    <row r="1" spans="1:5">
      <c r="A1" t="s">
        <v>459</v>
      </c>
      <c r="B1" t="s">
        <v>460</v>
      </c>
      <c r="C1" t="s">
        <v>460</v>
      </c>
      <c r="E1" t="s">
        <v>113</v>
      </c>
    </row>
    <row r="2" spans="1:5">
      <c r="A2" t="s">
        <v>461</v>
      </c>
      <c r="B2" t="s">
        <v>394</v>
      </c>
      <c r="C2" t="s">
        <v>462</v>
      </c>
      <c r="E2" t="s">
        <v>454</v>
      </c>
    </row>
    <row r="3" spans="1:5">
      <c r="A3" t="s">
        <v>463</v>
      </c>
      <c r="B3" t="s">
        <v>395</v>
      </c>
      <c r="C3" t="s">
        <v>464</v>
      </c>
      <c r="E3" t="s">
        <v>465</v>
      </c>
    </row>
    <row r="4" spans="1:5">
      <c r="E4" t="s">
        <v>466</v>
      </c>
    </row>
    <row r="5" spans="1:5">
      <c r="E5" t="s">
        <v>467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A030A-7525-4575-A8CC-3B6E1E8E0906}">
  <sheetPr>
    <tabColor theme="4" tint="0.59999389629810485"/>
    <pageSetUpPr fitToPage="1"/>
  </sheetPr>
  <dimension ref="A1:E11"/>
  <sheetViews>
    <sheetView zoomScaleNormal="100" workbookViewId="0">
      <selection activeCell="C4" sqref="C4"/>
    </sheetView>
  </sheetViews>
  <sheetFormatPr defaultColWidth="8.85546875" defaultRowHeight="15"/>
  <cols>
    <col min="1" max="1" width="14.42578125" customWidth="1"/>
    <col min="2" max="2" width="32" customWidth="1"/>
    <col min="3" max="5" width="25.42578125" customWidth="1"/>
  </cols>
  <sheetData>
    <row r="1" spans="1:5" ht="32.25" thickBot="1">
      <c r="A1" s="430" t="s">
        <v>21</v>
      </c>
      <c r="B1" s="431"/>
      <c r="C1" s="431"/>
      <c r="D1" s="431"/>
      <c r="E1" s="432"/>
    </row>
    <row r="2" spans="1:5" ht="27" thickBot="1">
      <c r="A2" s="427" t="s">
        <v>22</v>
      </c>
      <c r="B2" s="428"/>
      <c r="C2" s="428"/>
      <c r="D2" s="428"/>
      <c r="E2" s="429"/>
    </row>
    <row r="3" spans="1:5" ht="15.75" thickBot="1">
      <c r="A3" s="280" t="s">
        <v>23</v>
      </c>
      <c r="B3" s="280"/>
      <c r="C3" s="280"/>
      <c r="D3" s="280"/>
      <c r="E3" s="281"/>
    </row>
    <row r="4" spans="1:5" ht="61.5" thickTop="1" thickBot="1">
      <c r="A4" s="282" t="s">
        <v>24</v>
      </c>
      <c r="B4" s="282" t="s">
        <v>25</v>
      </c>
      <c r="C4" s="282" t="s">
        <v>26</v>
      </c>
      <c r="D4" s="282" t="s">
        <v>27</v>
      </c>
      <c r="E4" s="282" t="s">
        <v>28</v>
      </c>
    </row>
    <row r="5" spans="1:5" ht="76.5" thickTop="1" thickBot="1">
      <c r="A5" s="283">
        <v>1</v>
      </c>
      <c r="B5" s="284" t="s">
        <v>29</v>
      </c>
      <c r="C5" s="285"/>
      <c r="D5" s="286"/>
      <c r="E5" s="287" t="s">
        <v>30</v>
      </c>
    </row>
    <row r="6" spans="1:5" ht="135.75" thickBot="1">
      <c r="A6" s="283">
        <v>2</v>
      </c>
      <c r="B6" s="284" t="s">
        <v>31</v>
      </c>
      <c r="C6" s="288"/>
      <c r="D6" s="288"/>
      <c r="E6" s="289" t="s">
        <v>32</v>
      </c>
    </row>
    <row r="7" spans="1:5" ht="75.75" thickBot="1">
      <c r="A7" s="283">
        <v>3</v>
      </c>
      <c r="B7" s="284" t="s">
        <v>33</v>
      </c>
      <c r="C7" s="288"/>
      <c r="D7" s="288"/>
      <c r="E7" s="289" t="s">
        <v>30</v>
      </c>
    </row>
    <row r="8" spans="1:5" ht="75.75" thickBot="1">
      <c r="A8" s="283">
        <v>4</v>
      </c>
      <c r="B8" s="284" t="s">
        <v>34</v>
      </c>
      <c r="C8" s="288"/>
      <c r="D8" s="288"/>
      <c r="E8" s="287" t="s">
        <v>30</v>
      </c>
    </row>
    <row r="9" spans="1:5" ht="75.75" thickBot="1">
      <c r="A9" s="283">
        <v>5</v>
      </c>
      <c r="B9" s="284" t="s">
        <v>35</v>
      </c>
      <c r="C9" s="288"/>
      <c r="D9" s="288"/>
      <c r="E9" s="289" t="s">
        <v>30</v>
      </c>
    </row>
    <row r="10" spans="1:5" ht="60.75" thickBot="1">
      <c r="A10" s="283">
        <v>6</v>
      </c>
      <c r="B10" s="284" t="s">
        <v>36</v>
      </c>
      <c r="C10" s="288"/>
      <c r="D10" s="288"/>
      <c r="E10" s="289" t="s">
        <v>37</v>
      </c>
    </row>
    <row r="11" spans="1:5" ht="60.75" thickBot="1">
      <c r="A11" s="283">
        <v>7</v>
      </c>
      <c r="B11" s="284" t="s">
        <v>38</v>
      </c>
      <c r="C11" s="288"/>
      <c r="D11" s="288"/>
      <c r="E11" s="289" t="s">
        <v>30</v>
      </c>
    </row>
  </sheetData>
  <sheetProtection sheet="1" objects="1" scenarios="1"/>
  <mergeCells count="2">
    <mergeCell ref="A2:E2"/>
    <mergeCell ref="A1:E1"/>
  </mergeCells>
  <pageMargins left="0.7" right="0.7" top="0.75" bottom="0.75" header="0.3" footer="0.3"/>
  <pageSetup scale="99" fitToHeight="0" orientation="landscape" r:id="rId1"/>
  <rowBreaks count="1" manualBreakCount="1">
    <brk id="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Y81"/>
  <sheetViews>
    <sheetView topLeftCell="A26" zoomScaleNormal="100" workbookViewId="0">
      <selection activeCell="H12" sqref="H12"/>
    </sheetView>
  </sheetViews>
  <sheetFormatPr defaultColWidth="8.85546875" defaultRowHeight="15"/>
  <cols>
    <col min="1" max="1" width="23.140625" bestFit="1" customWidth="1"/>
    <col min="2" max="2" width="18.140625" customWidth="1"/>
    <col min="3" max="3" width="14.42578125" customWidth="1"/>
    <col min="4" max="4" width="12.7109375" customWidth="1"/>
    <col min="5" max="5" width="12.28515625" customWidth="1"/>
    <col min="6" max="6" width="15" customWidth="1"/>
    <col min="7" max="7" width="14.7109375" customWidth="1"/>
    <col min="8" max="8" width="13.28515625" customWidth="1"/>
    <col min="9" max="9" width="4.140625" customWidth="1"/>
    <col min="10" max="10" width="77.7109375" style="13" customWidth="1"/>
    <col min="11" max="19" width="8.85546875" style="13"/>
  </cols>
  <sheetData>
    <row r="1" spans="1:24" ht="53.1" customHeight="1" thickBot="1">
      <c r="A1" s="423" t="s">
        <v>39</v>
      </c>
      <c r="B1" s="454"/>
      <c r="C1" s="454"/>
      <c r="D1" s="454"/>
      <c r="E1" s="454"/>
      <c r="F1" s="454"/>
      <c r="G1" s="454"/>
      <c r="H1" s="424"/>
      <c r="J1" s="38"/>
      <c r="K1" s="24"/>
      <c r="L1" s="24"/>
      <c r="M1" s="24"/>
      <c r="N1" s="24"/>
      <c r="O1" s="24"/>
      <c r="P1" s="24"/>
      <c r="Q1" s="24"/>
      <c r="R1" s="24"/>
      <c r="S1" s="24"/>
      <c r="T1" s="5"/>
      <c r="U1" s="6"/>
      <c r="V1" s="6"/>
      <c r="W1" s="6"/>
      <c r="X1" s="6"/>
    </row>
    <row r="2" spans="1:24" ht="43.5" customHeight="1" thickBot="1">
      <c r="A2" s="448" t="s">
        <v>40</v>
      </c>
      <c r="B2" s="449"/>
      <c r="C2" s="449"/>
      <c r="D2" s="449"/>
      <c r="E2" s="449"/>
      <c r="F2" s="449"/>
      <c r="G2" s="449"/>
      <c r="H2" s="450"/>
      <c r="I2" s="6"/>
      <c r="J2" s="456"/>
      <c r="K2" s="456"/>
      <c r="L2" s="456"/>
      <c r="M2" s="456"/>
      <c r="N2" s="456"/>
      <c r="O2" s="456"/>
      <c r="P2" s="456"/>
      <c r="Q2" s="456"/>
      <c r="R2" s="456"/>
      <c r="S2" s="24"/>
      <c r="T2" s="5"/>
      <c r="U2" s="6"/>
      <c r="V2" s="6"/>
      <c r="W2" s="6"/>
      <c r="X2" s="6"/>
    </row>
    <row r="3" spans="1:24" ht="47.25" customHeight="1" thickBot="1">
      <c r="A3" s="27" t="s">
        <v>41</v>
      </c>
      <c r="B3" s="6"/>
      <c r="C3" s="6"/>
      <c r="D3" s="6"/>
      <c r="E3" s="6"/>
      <c r="F3" s="6"/>
      <c r="G3" s="6"/>
      <c r="H3" s="6"/>
      <c r="I3" s="6"/>
      <c r="S3" s="24"/>
      <c r="T3" s="5"/>
      <c r="U3" s="6"/>
      <c r="V3" s="6"/>
      <c r="W3" s="6"/>
      <c r="X3" s="6"/>
    </row>
    <row r="4" spans="1:24" ht="15.75" customHeight="1" thickBot="1">
      <c r="A4" s="434" t="s">
        <v>42</v>
      </c>
      <c r="B4" s="461"/>
      <c r="C4" s="344" t="s">
        <v>43</v>
      </c>
      <c r="D4" s="33" t="s">
        <v>43</v>
      </c>
      <c r="E4" s="25"/>
      <c r="F4" s="130" t="s">
        <v>44</v>
      </c>
      <c r="G4" s="433" t="s">
        <v>44</v>
      </c>
      <c r="H4" s="455"/>
      <c r="I4" s="7"/>
      <c r="J4" s="436" t="s">
        <v>45</v>
      </c>
      <c r="K4" s="437"/>
      <c r="L4" s="437"/>
      <c r="M4" s="437"/>
      <c r="N4" s="437"/>
      <c r="O4" s="438"/>
      <c r="P4" s="23"/>
      <c r="Q4" s="23"/>
      <c r="R4" s="23"/>
      <c r="S4" s="23"/>
      <c r="T4" s="206"/>
      <c r="U4" s="7"/>
      <c r="V4" s="7"/>
      <c r="W4" s="7"/>
      <c r="X4" s="7"/>
    </row>
    <row r="5" spans="1:24" ht="109.5" customHeight="1" thickBot="1">
      <c r="A5" s="462"/>
      <c r="B5" s="463"/>
      <c r="C5" s="345" t="s">
        <v>46</v>
      </c>
      <c r="D5" s="343" t="s">
        <v>47</v>
      </c>
      <c r="E5" s="150" t="s">
        <v>48</v>
      </c>
      <c r="F5" s="207" t="s">
        <v>49</v>
      </c>
      <c r="G5" s="151" t="s">
        <v>50</v>
      </c>
      <c r="H5" s="208" t="s">
        <v>51</v>
      </c>
      <c r="I5" s="7"/>
      <c r="J5" s="451" t="s">
        <v>52</v>
      </c>
      <c r="K5" s="452"/>
      <c r="L5" s="452"/>
      <c r="M5" s="452"/>
      <c r="N5" s="452"/>
      <c r="O5" s="453"/>
      <c r="P5" s="43"/>
      <c r="Q5" s="43"/>
      <c r="R5" s="43"/>
      <c r="S5" s="43"/>
      <c r="T5" s="43"/>
      <c r="U5" s="8"/>
      <c r="V5" s="8"/>
      <c r="W5" s="8"/>
      <c r="X5" s="8"/>
    </row>
    <row r="6" spans="1:24" ht="16.5" thickBot="1">
      <c r="A6" s="336" t="s">
        <v>53</v>
      </c>
      <c r="B6" s="353" t="s">
        <v>54</v>
      </c>
      <c r="C6" s="349"/>
      <c r="D6" s="349"/>
      <c r="E6" s="354" t="str">
        <f>IFERROR(D6/C6,"n/a")</f>
        <v>n/a</v>
      </c>
      <c r="F6" s="349"/>
      <c r="G6" s="356"/>
      <c r="H6" s="360" t="str">
        <f>IFERROR(G6/F6,"n/a")</f>
        <v>n/a</v>
      </c>
      <c r="I6" s="6"/>
      <c r="J6" s="445" t="s">
        <v>55</v>
      </c>
      <c r="K6" s="446"/>
      <c r="L6" s="446"/>
      <c r="M6" s="446"/>
      <c r="N6" s="446"/>
      <c r="O6" s="446"/>
      <c r="P6" s="43"/>
      <c r="Q6" s="43"/>
      <c r="R6" s="43"/>
      <c r="S6" s="43"/>
      <c r="T6" s="43"/>
      <c r="V6" s="10"/>
      <c r="W6" s="10"/>
      <c r="X6" s="10"/>
    </row>
    <row r="7" spans="1:24" ht="15.75" thickBot="1">
      <c r="A7" s="337" t="s">
        <v>56</v>
      </c>
      <c r="B7" s="352" t="s">
        <v>57</v>
      </c>
      <c r="C7" s="351"/>
      <c r="D7" s="351"/>
      <c r="E7" s="355" t="str">
        <f t="shared" ref="E7:E21" si="0">IFERROR(D7/C7,"n/a")</f>
        <v>n/a</v>
      </c>
      <c r="F7" s="351"/>
      <c r="G7" s="357"/>
      <c r="H7" s="361" t="str">
        <f t="shared" ref="H7:H20" si="1">IFERROR(G7/F7,"n/a")</f>
        <v>n/a</v>
      </c>
      <c r="I7" s="6"/>
      <c r="J7" s="439" t="s">
        <v>58</v>
      </c>
      <c r="K7" s="440"/>
      <c r="L7" s="440"/>
      <c r="M7" s="440"/>
      <c r="N7" s="440"/>
      <c r="O7" s="441"/>
      <c r="P7" s="24"/>
      <c r="Q7" s="24"/>
      <c r="R7" s="24"/>
      <c r="S7" s="24"/>
      <c r="T7" s="9"/>
      <c r="U7" s="10"/>
      <c r="V7" s="10"/>
      <c r="W7" s="10"/>
      <c r="X7" s="10"/>
    </row>
    <row r="8" spans="1:24">
      <c r="A8" s="337" t="s">
        <v>59</v>
      </c>
      <c r="B8" s="352" t="s">
        <v>60</v>
      </c>
      <c r="C8" s="351"/>
      <c r="D8" s="351"/>
      <c r="E8" s="355" t="str">
        <f t="shared" si="0"/>
        <v>n/a</v>
      </c>
      <c r="F8" s="351"/>
      <c r="G8" s="357"/>
      <c r="H8" s="361" t="str">
        <f t="shared" si="1"/>
        <v>n/a</v>
      </c>
      <c r="I8" s="6"/>
      <c r="J8" s="293" t="s">
        <v>61</v>
      </c>
      <c r="K8" s="294"/>
      <c r="L8" s="294"/>
      <c r="M8" s="294"/>
      <c r="N8" s="294"/>
      <c r="O8" s="295"/>
      <c r="P8" s="24"/>
      <c r="Q8" s="24"/>
      <c r="R8" s="24"/>
      <c r="S8" s="24"/>
      <c r="T8" s="10"/>
      <c r="U8" s="10"/>
      <c r="V8" s="10"/>
      <c r="W8" s="10"/>
      <c r="X8" s="10"/>
    </row>
    <row r="9" spans="1:24">
      <c r="A9" s="337" t="s">
        <v>62</v>
      </c>
      <c r="B9" s="352" t="s">
        <v>63</v>
      </c>
      <c r="C9" s="351"/>
      <c r="D9" s="351"/>
      <c r="E9" s="355" t="str">
        <f t="shared" si="0"/>
        <v>n/a</v>
      </c>
      <c r="F9" s="351"/>
      <c r="G9" s="357"/>
      <c r="H9" s="361" t="str">
        <f t="shared" si="1"/>
        <v>n/a</v>
      </c>
      <c r="I9" s="6"/>
      <c r="J9" s="293" t="s">
        <v>64</v>
      </c>
      <c r="K9" s="294"/>
      <c r="L9" s="294"/>
      <c r="M9" s="294"/>
      <c r="N9" s="294"/>
      <c r="O9" s="295"/>
      <c r="P9" s="14"/>
      <c r="Q9" s="14"/>
      <c r="R9" s="14"/>
      <c r="S9" s="14"/>
      <c r="T9" s="14"/>
      <c r="U9" s="14"/>
      <c r="V9" s="10"/>
      <c r="W9" s="10"/>
      <c r="X9" s="10"/>
    </row>
    <row r="10" spans="1:24" ht="15.75" customHeight="1" thickBot="1">
      <c r="A10" s="337" t="s">
        <v>65</v>
      </c>
      <c r="B10" s="352" t="s">
        <v>66</v>
      </c>
      <c r="C10" s="351"/>
      <c r="D10" s="351"/>
      <c r="E10" s="355" t="str">
        <f t="shared" si="0"/>
        <v>n/a</v>
      </c>
      <c r="F10" s="351"/>
      <c r="G10" s="357"/>
      <c r="H10" s="361" t="str">
        <f t="shared" si="1"/>
        <v>n/a</v>
      </c>
      <c r="I10" s="6"/>
      <c r="J10" s="296" t="s">
        <v>67</v>
      </c>
      <c r="K10" s="297"/>
      <c r="L10" s="297"/>
      <c r="M10" s="297"/>
      <c r="N10" s="297"/>
      <c r="O10" s="298"/>
      <c r="P10" s="14"/>
      <c r="Q10" s="14"/>
      <c r="R10" s="14"/>
      <c r="S10" s="14"/>
      <c r="T10" s="14"/>
      <c r="U10" s="14"/>
      <c r="V10" s="10"/>
      <c r="W10" s="10"/>
      <c r="X10" s="10"/>
    </row>
    <row r="11" spans="1:24" ht="15.75" customHeight="1">
      <c r="A11" s="338" t="s">
        <v>68</v>
      </c>
      <c r="B11" s="346" t="s">
        <v>69</v>
      </c>
      <c r="C11" s="351"/>
      <c r="D11" s="351"/>
      <c r="E11" s="355" t="str">
        <f t="shared" si="0"/>
        <v>n/a</v>
      </c>
      <c r="F11" s="351"/>
      <c r="G11" s="357"/>
      <c r="H11" s="361" t="str">
        <f t="shared" si="1"/>
        <v>n/a</v>
      </c>
      <c r="I11" s="6"/>
      <c r="P11" s="14"/>
      <c r="Q11" s="14"/>
      <c r="R11" s="14"/>
      <c r="S11" s="14"/>
      <c r="T11" s="14"/>
      <c r="U11" s="14"/>
      <c r="V11" s="10"/>
      <c r="W11" s="10"/>
      <c r="X11" s="10"/>
    </row>
    <row r="12" spans="1:24" ht="15.75" customHeight="1" thickBot="1">
      <c r="A12" s="338" t="s">
        <v>70</v>
      </c>
      <c r="B12" s="347" t="s">
        <v>71</v>
      </c>
      <c r="C12" s="363"/>
      <c r="D12" s="363"/>
      <c r="E12" s="355"/>
      <c r="F12" s="350"/>
      <c r="G12" s="358"/>
      <c r="H12" s="361" t="str">
        <f t="shared" si="1"/>
        <v>n/a</v>
      </c>
      <c r="I12" s="6"/>
      <c r="P12" s="14"/>
      <c r="Q12" s="14"/>
      <c r="R12" s="14"/>
      <c r="S12" s="14"/>
      <c r="T12" s="14"/>
      <c r="U12" s="14"/>
      <c r="V12" s="10"/>
      <c r="W12" s="10"/>
      <c r="X12" s="10"/>
    </row>
    <row r="13" spans="1:24" ht="15" customHeight="1" thickBot="1">
      <c r="A13" s="155"/>
      <c r="B13" s="342" t="s">
        <v>72</v>
      </c>
      <c r="C13" s="348">
        <f>SUM(C6:C11)</f>
        <v>0</v>
      </c>
      <c r="D13" s="213">
        <f>SUM(D6:D11)</f>
        <v>0</v>
      </c>
      <c r="E13" s="87" t="str">
        <f t="shared" si="0"/>
        <v>n/a</v>
      </c>
      <c r="F13" s="86">
        <f>SUM(F6:F12)</f>
        <v>0</v>
      </c>
      <c r="G13" s="359">
        <f>SUM(G6:G12)</f>
        <v>0</v>
      </c>
      <c r="H13" s="362" t="str">
        <f t="shared" si="1"/>
        <v>n/a</v>
      </c>
      <c r="I13" s="6"/>
      <c r="M13"/>
      <c r="N13"/>
      <c r="O13" s="10"/>
      <c r="V13" s="10"/>
      <c r="W13" s="10"/>
      <c r="X13" s="10"/>
    </row>
    <row r="14" spans="1:24" ht="15" customHeight="1">
      <c r="A14" s="341" t="s">
        <v>53</v>
      </c>
      <c r="B14" s="334" t="s">
        <v>73</v>
      </c>
      <c r="C14" s="71"/>
      <c r="D14" s="72"/>
      <c r="E14" s="73" t="str">
        <f t="shared" si="0"/>
        <v>n/a</v>
      </c>
      <c r="F14" s="74"/>
      <c r="G14" s="72"/>
      <c r="H14" s="209" t="str">
        <f t="shared" si="1"/>
        <v>n/a</v>
      </c>
      <c r="I14" s="6"/>
      <c r="M14"/>
      <c r="N14"/>
      <c r="O14" s="10"/>
      <c r="V14" s="10"/>
      <c r="W14" s="10"/>
      <c r="X14" s="10"/>
    </row>
    <row r="15" spans="1:24">
      <c r="A15" s="337" t="s">
        <v>74</v>
      </c>
      <c r="B15" s="335" t="s">
        <v>75</v>
      </c>
      <c r="C15" s="75"/>
      <c r="D15" s="76"/>
      <c r="E15" s="77" t="str">
        <f t="shared" si="0"/>
        <v>n/a</v>
      </c>
      <c r="F15" s="78"/>
      <c r="G15" s="76"/>
      <c r="H15" s="210" t="str">
        <f t="shared" si="1"/>
        <v>n/a</v>
      </c>
      <c r="I15" s="6"/>
      <c r="M15"/>
      <c r="N15"/>
      <c r="O15" s="10"/>
      <c r="V15" s="10"/>
      <c r="W15" s="10"/>
      <c r="X15" s="10"/>
    </row>
    <row r="16" spans="1:24">
      <c r="A16" s="337" t="s">
        <v>76</v>
      </c>
      <c r="B16" s="335" t="s">
        <v>77</v>
      </c>
      <c r="C16" s="75"/>
      <c r="D16" s="76"/>
      <c r="E16" s="77" t="str">
        <f t="shared" si="0"/>
        <v>n/a</v>
      </c>
      <c r="F16" s="78"/>
      <c r="G16" s="76"/>
      <c r="H16" s="210" t="str">
        <f t="shared" si="1"/>
        <v>n/a</v>
      </c>
      <c r="I16" s="6"/>
      <c r="M16"/>
      <c r="N16"/>
      <c r="O16" s="10"/>
      <c r="V16" s="10"/>
      <c r="W16" s="10"/>
      <c r="X16" s="10"/>
    </row>
    <row r="17" spans="1:25">
      <c r="A17" s="337" t="s">
        <v>78</v>
      </c>
      <c r="B17" s="335" t="s">
        <v>79</v>
      </c>
      <c r="C17" s="75"/>
      <c r="D17" s="76"/>
      <c r="E17" s="77" t="str">
        <f t="shared" si="0"/>
        <v>n/a</v>
      </c>
      <c r="F17" s="78"/>
      <c r="G17" s="76"/>
      <c r="H17" s="210" t="str">
        <f t="shared" si="1"/>
        <v>n/a</v>
      </c>
      <c r="I17" s="6"/>
      <c r="M17"/>
      <c r="N17"/>
      <c r="O17" s="10"/>
      <c r="V17" s="10"/>
      <c r="W17" s="10"/>
      <c r="X17" s="10"/>
    </row>
    <row r="18" spans="1:25">
      <c r="A18" s="337" t="s">
        <v>80</v>
      </c>
      <c r="B18" s="335" t="s">
        <v>81</v>
      </c>
      <c r="C18" s="75"/>
      <c r="D18" s="76"/>
      <c r="E18" s="77" t="str">
        <f t="shared" si="0"/>
        <v>n/a</v>
      </c>
      <c r="F18" s="78"/>
      <c r="G18" s="76"/>
      <c r="H18" s="210" t="str">
        <f t="shared" si="1"/>
        <v>n/a</v>
      </c>
      <c r="I18" s="6"/>
      <c r="M18"/>
      <c r="N18"/>
      <c r="O18" s="10"/>
      <c r="P18" s="24"/>
      <c r="Q18" s="24"/>
      <c r="R18" s="24"/>
      <c r="S18" s="24"/>
      <c r="T18" s="9"/>
      <c r="U18" s="10"/>
      <c r="V18" s="10"/>
      <c r="W18" s="10"/>
      <c r="X18" s="10"/>
    </row>
    <row r="19" spans="1:25" ht="15.75" thickBot="1">
      <c r="A19" s="339" t="s">
        <v>82</v>
      </c>
      <c r="B19" s="340" t="s">
        <v>83</v>
      </c>
      <c r="C19" s="82"/>
      <c r="D19" s="83"/>
      <c r="E19" s="84" t="str">
        <f t="shared" si="0"/>
        <v>n/a</v>
      </c>
      <c r="F19" s="85"/>
      <c r="G19" s="83"/>
      <c r="H19" s="212" t="str">
        <f t="shared" si="1"/>
        <v>n/a</v>
      </c>
      <c r="I19" s="6"/>
      <c r="M19"/>
      <c r="N19"/>
      <c r="O19" s="10"/>
      <c r="P19" s="24"/>
      <c r="Q19" s="24"/>
      <c r="R19" s="24"/>
      <c r="S19" s="24"/>
      <c r="T19" s="9"/>
      <c r="U19" s="10"/>
      <c r="V19" s="10"/>
      <c r="W19" s="10"/>
      <c r="X19" s="10"/>
    </row>
    <row r="20" spans="1:25" ht="15.75" thickBot="1">
      <c r="A20" s="147"/>
      <c r="B20" s="149" t="s">
        <v>84</v>
      </c>
      <c r="C20" s="79">
        <f>SUM(C14:C19)</f>
        <v>0</v>
      </c>
      <c r="D20" s="80">
        <f>SUM(D14:D19)</f>
        <v>0</v>
      </c>
      <c r="E20" s="81" t="str">
        <f t="shared" si="0"/>
        <v>n/a</v>
      </c>
      <c r="F20" s="79">
        <f>SUM(F14:F19)</f>
        <v>0</v>
      </c>
      <c r="G20" s="80">
        <f>SUM(G14:G19)</f>
        <v>0</v>
      </c>
      <c r="H20" s="211" t="str">
        <f t="shared" si="1"/>
        <v>n/a</v>
      </c>
      <c r="I20" s="6"/>
      <c r="J20" s="24"/>
      <c r="K20" s="24"/>
      <c r="L20" s="24"/>
      <c r="M20" s="24"/>
      <c r="N20" s="24"/>
      <c r="O20" s="24"/>
      <c r="P20" s="24"/>
      <c r="Q20" s="24"/>
      <c r="R20" s="24"/>
      <c r="S20" s="24"/>
      <c r="T20" s="9"/>
      <c r="U20" s="10"/>
      <c r="V20" s="10"/>
      <c r="W20" s="10"/>
      <c r="X20" s="10"/>
    </row>
    <row r="21" spans="1:25" ht="15.75" thickBot="1">
      <c r="A21" s="148"/>
      <c r="B21" s="149" t="s">
        <v>85</v>
      </c>
      <c r="C21" s="86">
        <f>+C13+C20</f>
        <v>0</v>
      </c>
      <c r="D21" s="213">
        <f>+D13+D20</f>
        <v>0</v>
      </c>
      <c r="E21" s="87" t="str">
        <f t="shared" si="0"/>
        <v>n/a</v>
      </c>
      <c r="F21" s="86">
        <f>+F13+F20</f>
        <v>0</v>
      </c>
      <c r="G21" s="213">
        <f>+G13+G20</f>
        <v>0</v>
      </c>
      <c r="H21" s="214" t="str">
        <f>IFERROR(G21/F21,"n/a")</f>
        <v>n/a</v>
      </c>
      <c r="I21" s="6"/>
      <c r="J21" s="24"/>
      <c r="K21" s="24"/>
      <c r="L21" s="24"/>
      <c r="M21" s="24"/>
      <c r="N21" s="24"/>
      <c r="O21" s="24"/>
      <c r="P21" s="24"/>
      <c r="Q21" s="24"/>
      <c r="R21" s="24"/>
      <c r="S21" s="24"/>
      <c r="T21" s="9"/>
      <c r="U21" s="10"/>
      <c r="V21" s="10"/>
      <c r="W21" s="10"/>
      <c r="X21" s="10"/>
    </row>
    <row r="22" spans="1:25" ht="15.75" thickBot="1">
      <c r="A22" s="6"/>
      <c r="B22" s="6"/>
      <c r="C22" s="6"/>
      <c r="D22" s="6"/>
      <c r="E22" s="6"/>
      <c r="F22" s="6"/>
      <c r="G22" s="6"/>
      <c r="H22" s="6"/>
      <c r="I22" s="6"/>
      <c r="J22" s="24"/>
      <c r="K22" s="24"/>
      <c r="L22" s="24"/>
      <c r="M22" s="24"/>
      <c r="N22" s="24"/>
      <c r="O22" s="24"/>
      <c r="P22" s="24"/>
      <c r="Q22" s="24"/>
      <c r="R22" s="24"/>
      <c r="S22" s="24"/>
      <c r="T22" s="36"/>
    </row>
    <row r="23" spans="1:25" ht="15.75">
      <c r="A23" s="27" t="s">
        <v>86</v>
      </c>
      <c r="B23" s="6"/>
      <c r="C23" s="6"/>
      <c r="D23" s="6"/>
      <c r="E23" s="6"/>
      <c r="F23" s="6"/>
      <c r="G23" s="6"/>
      <c r="H23" s="6"/>
      <c r="I23" s="6"/>
      <c r="J23" s="436" t="s">
        <v>45</v>
      </c>
      <c r="K23" s="437"/>
      <c r="L23" s="437"/>
      <c r="M23" s="437"/>
      <c r="N23" s="437"/>
      <c r="O23" s="438"/>
      <c r="P23" s="24"/>
      <c r="Q23" s="24"/>
      <c r="R23" s="24"/>
      <c r="S23" s="24"/>
      <c r="T23" s="36"/>
    </row>
    <row r="24" spans="1:25" ht="123.75" customHeight="1">
      <c r="A24" s="460" t="s">
        <v>87</v>
      </c>
      <c r="B24" s="460"/>
      <c r="C24" s="20" t="s">
        <v>43</v>
      </c>
      <c r="D24" s="21" t="s">
        <v>43</v>
      </c>
      <c r="E24" s="22"/>
      <c r="F24" s="20" t="s">
        <v>44</v>
      </c>
      <c r="G24" s="433" t="s">
        <v>44</v>
      </c>
      <c r="H24" s="433"/>
      <c r="I24" s="7"/>
      <c r="J24" s="442" t="s">
        <v>88</v>
      </c>
      <c r="K24" s="443"/>
      <c r="L24" s="443"/>
      <c r="M24" s="443"/>
      <c r="N24" s="443"/>
      <c r="O24" s="444"/>
      <c r="P24" s="23"/>
      <c r="Q24" s="23"/>
      <c r="R24" s="23"/>
      <c r="S24" s="23"/>
      <c r="T24" s="2"/>
      <c r="U24" s="1"/>
      <c r="V24" s="1"/>
      <c r="W24" s="1"/>
      <c r="X24" s="1"/>
    </row>
    <row r="25" spans="1:25" ht="85.5" customHeight="1">
      <c r="A25" s="460"/>
      <c r="B25" s="460"/>
      <c r="C25" s="152" t="s">
        <v>89</v>
      </c>
      <c r="D25" s="152" t="s">
        <v>90</v>
      </c>
      <c r="E25" s="152" t="s">
        <v>91</v>
      </c>
      <c r="F25" s="152" t="s">
        <v>89</v>
      </c>
      <c r="G25" s="152" t="s">
        <v>90</v>
      </c>
      <c r="H25" s="152" t="s">
        <v>91</v>
      </c>
      <c r="I25" s="6"/>
      <c r="J25" s="445" t="s">
        <v>55</v>
      </c>
      <c r="K25" s="446"/>
      <c r="L25" s="446"/>
      <c r="M25" s="446"/>
      <c r="N25" s="446"/>
      <c r="O25" s="447"/>
      <c r="P25" s="42"/>
      <c r="Q25" s="42"/>
      <c r="R25" s="42"/>
      <c r="S25" s="24"/>
      <c r="T25" s="36"/>
    </row>
    <row r="26" spans="1:25">
      <c r="A26" s="457" t="s">
        <v>92</v>
      </c>
      <c r="B26" s="457"/>
      <c r="C26" s="88"/>
      <c r="D26" s="89"/>
      <c r="E26" s="90" t="str">
        <f>IFERROR(D26/C26,"n/a")</f>
        <v>n/a</v>
      </c>
      <c r="F26" s="88"/>
      <c r="G26" s="89"/>
      <c r="H26" s="90" t="str">
        <f>IFERROR(G26/F26,"n/a")</f>
        <v>n/a</v>
      </c>
      <c r="I26" s="28"/>
      <c r="J26" s="439" t="s">
        <v>58</v>
      </c>
      <c r="K26" s="440"/>
      <c r="L26" s="440"/>
      <c r="M26" s="440"/>
      <c r="N26" s="440"/>
      <c r="O26" s="441"/>
      <c r="P26" s="42"/>
      <c r="Q26" s="42"/>
      <c r="R26" s="42"/>
      <c r="S26" s="24"/>
      <c r="T26" s="4"/>
      <c r="U26" s="3"/>
      <c r="V26" s="3"/>
      <c r="W26" s="3"/>
      <c r="X26" s="3"/>
      <c r="Y26" s="3"/>
    </row>
    <row r="27" spans="1:25" ht="18.75" customHeight="1">
      <c r="A27" s="459" t="s">
        <v>93</v>
      </c>
      <c r="B27" s="459"/>
      <c r="C27" s="91"/>
      <c r="D27" s="92"/>
      <c r="E27" s="93" t="str">
        <f>IFERROR(D27/C27,"n/a")</f>
        <v>n/a</v>
      </c>
      <c r="F27" s="91"/>
      <c r="G27" s="92"/>
      <c r="H27" s="93" t="str">
        <f>IFERROR(G27/F27,"n/a")</f>
        <v>n/a</v>
      </c>
      <c r="I27" s="28"/>
      <c r="J27" s="301" t="s">
        <v>94</v>
      </c>
      <c r="K27" s="302"/>
      <c r="L27" s="302"/>
      <c r="M27" s="302"/>
      <c r="N27" s="302"/>
      <c r="O27" s="303"/>
      <c r="P27" s="42"/>
      <c r="Q27" s="42"/>
      <c r="R27" s="42"/>
      <c r="S27" s="24"/>
      <c r="T27" s="4"/>
      <c r="U27" s="3"/>
      <c r="V27" s="3"/>
      <c r="W27" s="3"/>
      <c r="X27" s="3"/>
      <c r="Y27" s="3"/>
    </row>
    <row r="28" spans="1:25" ht="18.75" customHeight="1">
      <c r="A28" s="299"/>
      <c r="B28" s="299"/>
      <c r="C28" s="300"/>
      <c r="D28" s="300"/>
      <c r="E28" s="6"/>
      <c r="F28" s="6"/>
      <c r="G28" s="6"/>
      <c r="H28" s="6"/>
      <c r="I28" s="28"/>
      <c r="J28" s="293" t="s">
        <v>95</v>
      </c>
      <c r="K28" s="294"/>
      <c r="L28" s="294"/>
      <c r="M28" s="294"/>
      <c r="N28" s="294"/>
      <c r="O28" s="295"/>
      <c r="P28" s="42"/>
      <c r="Q28" s="42"/>
      <c r="R28" s="42"/>
      <c r="S28" s="24"/>
      <c r="T28" s="4"/>
      <c r="U28" s="3"/>
      <c r="V28" s="3"/>
      <c r="W28" s="3"/>
      <c r="X28" s="3"/>
      <c r="Y28" s="3"/>
    </row>
    <row r="29" spans="1:25" ht="18.75" customHeight="1" thickBot="1">
      <c r="A29" s="299"/>
      <c r="B29" s="299"/>
      <c r="C29" s="300"/>
      <c r="D29" s="300"/>
      <c r="E29" s="6"/>
      <c r="F29" s="6"/>
      <c r="G29" s="6"/>
      <c r="H29" s="6"/>
      <c r="I29" s="28"/>
      <c r="J29" s="296" t="s">
        <v>67</v>
      </c>
      <c r="K29" s="297"/>
      <c r="L29" s="297"/>
      <c r="M29" s="297"/>
      <c r="N29" s="297"/>
      <c r="O29" s="298"/>
      <c r="P29" s="42"/>
      <c r="Q29" s="42"/>
      <c r="R29" s="42"/>
      <c r="S29" s="24"/>
      <c r="T29" s="4"/>
      <c r="U29" s="3"/>
      <c r="V29" s="3"/>
      <c r="W29" s="3"/>
      <c r="X29" s="3"/>
      <c r="Y29" s="3"/>
    </row>
    <row r="30" spans="1:25" ht="15.75" thickBot="1">
      <c r="A30" s="27" t="s">
        <v>96</v>
      </c>
      <c r="B30" s="6"/>
      <c r="C30" s="6"/>
      <c r="D30" s="6"/>
      <c r="E30" s="6"/>
      <c r="F30" s="6"/>
      <c r="G30" s="6"/>
      <c r="H30" s="6"/>
      <c r="I30" s="24"/>
      <c r="J30" s="24"/>
      <c r="K30" s="24"/>
      <c r="L30" s="24"/>
      <c r="M30" s="24"/>
      <c r="N30" s="24"/>
      <c r="O30" s="24"/>
      <c r="P30" s="24"/>
      <c r="Q30" s="24"/>
      <c r="R30" s="24"/>
      <c r="S30" s="24"/>
      <c r="T30" s="36"/>
    </row>
    <row r="31" spans="1:25" ht="15.75" thickBot="1">
      <c r="A31" s="460" t="s">
        <v>97</v>
      </c>
      <c r="B31" s="460"/>
      <c r="C31" s="434" t="s">
        <v>43</v>
      </c>
      <c r="D31" s="434"/>
      <c r="E31" s="435" t="s">
        <v>44</v>
      </c>
      <c r="F31" s="435"/>
      <c r="G31" s="7"/>
      <c r="H31" s="7"/>
      <c r="I31" s="24"/>
      <c r="J31" s="24"/>
      <c r="K31" s="24"/>
      <c r="L31" s="24"/>
      <c r="M31" s="24"/>
      <c r="N31" s="24"/>
      <c r="O31" s="24"/>
      <c r="P31" s="24"/>
      <c r="Q31" s="23"/>
      <c r="R31" s="23"/>
      <c r="S31" s="23"/>
      <c r="T31" s="2"/>
      <c r="U31" s="1"/>
      <c r="V31" s="1"/>
      <c r="W31" s="1"/>
      <c r="X31" s="1"/>
    </row>
    <row r="32" spans="1:25" ht="96.75" customHeight="1" thickBot="1">
      <c r="A32" s="460"/>
      <c r="B32" s="460"/>
      <c r="C32" s="153" t="s">
        <v>98</v>
      </c>
      <c r="D32" s="154" t="s">
        <v>99</v>
      </c>
      <c r="E32" s="153" t="s">
        <v>98</v>
      </c>
      <c r="F32" s="154" t="s">
        <v>99</v>
      </c>
      <c r="G32" s="6"/>
      <c r="H32" s="6"/>
      <c r="I32" s="24"/>
      <c r="J32" s="24"/>
      <c r="K32" s="24"/>
      <c r="L32" s="24"/>
      <c r="M32" s="24"/>
      <c r="N32" s="24"/>
      <c r="O32" s="24"/>
      <c r="P32" s="24"/>
      <c r="Q32" s="24"/>
      <c r="R32" s="24"/>
      <c r="S32" s="24"/>
      <c r="T32" s="36"/>
    </row>
    <row r="33" spans="1:25" ht="15.75" thickBot="1">
      <c r="A33" s="464" t="s">
        <v>100</v>
      </c>
      <c r="B33" s="464"/>
      <c r="C33" s="94"/>
      <c r="D33" s="95"/>
      <c r="E33" s="94"/>
      <c r="F33" s="95"/>
      <c r="G33" s="28"/>
      <c r="H33" s="28"/>
      <c r="I33" s="28"/>
      <c r="J33" s="24"/>
      <c r="K33" s="24"/>
      <c r="L33" s="24"/>
      <c r="M33" s="24"/>
      <c r="N33" s="24"/>
      <c r="O33" s="24"/>
      <c r="P33" s="24"/>
      <c r="Q33" s="24"/>
      <c r="R33" s="24"/>
      <c r="S33" s="24"/>
      <c r="T33" s="4"/>
      <c r="U33" s="3"/>
      <c r="V33" s="3"/>
      <c r="W33" s="3"/>
      <c r="X33" s="3"/>
      <c r="Y33" s="3"/>
    </row>
    <row r="34" spans="1:25">
      <c r="A34" s="6"/>
      <c r="B34" s="6"/>
      <c r="C34" s="6"/>
      <c r="D34" s="6"/>
      <c r="E34" s="6"/>
      <c r="F34" s="6"/>
      <c r="G34" s="6"/>
      <c r="H34" s="6"/>
      <c r="I34" s="28"/>
      <c r="J34" s="24"/>
      <c r="K34" s="24"/>
      <c r="L34" s="24"/>
      <c r="M34" s="23"/>
      <c r="N34" s="23"/>
      <c r="O34" s="24"/>
      <c r="P34" s="24"/>
      <c r="Q34" s="24"/>
      <c r="R34" s="24"/>
      <c r="S34" s="24"/>
      <c r="T34" s="4"/>
      <c r="U34" s="3"/>
      <c r="V34" s="3"/>
      <c r="W34" s="3"/>
      <c r="X34" s="3"/>
      <c r="Y34" s="3"/>
    </row>
    <row r="35" spans="1:25" ht="15.75" thickBot="1">
      <c r="A35" s="27" t="s">
        <v>101</v>
      </c>
      <c r="B35" s="6"/>
      <c r="C35" s="6"/>
      <c r="D35" s="6"/>
      <c r="E35" s="6"/>
      <c r="F35" s="6"/>
      <c r="G35" s="6"/>
      <c r="H35" s="6"/>
      <c r="I35" s="28"/>
      <c r="J35" s="24"/>
      <c r="K35" s="24"/>
      <c r="L35" s="24"/>
      <c r="M35" s="24"/>
      <c r="N35" s="24"/>
      <c r="O35" s="23"/>
      <c r="P35" s="24"/>
      <c r="Q35" s="24"/>
      <c r="R35" s="24"/>
      <c r="S35" s="24"/>
      <c r="T35" s="4"/>
      <c r="U35" s="3"/>
      <c r="V35" s="3"/>
      <c r="W35" s="3"/>
      <c r="X35" s="3"/>
      <c r="Y35" s="3"/>
    </row>
    <row r="36" spans="1:25" ht="15.75" thickBot="1">
      <c r="A36" s="434" t="s">
        <v>102</v>
      </c>
      <c r="B36" s="434"/>
      <c r="C36" s="44" t="s">
        <v>43</v>
      </c>
      <c r="D36" s="33" t="s">
        <v>43</v>
      </c>
      <c r="E36" s="45"/>
      <c r="F36" s="44" t="s">
        <v>44</v>
      </c>
      <c r="G36" s="33" t="s">
        <v>44</v>
      </c>
      <c r="H36" s="45"/>
      <c r="I36" s="7"/>
      <c r="J36" s="24"/>
      <c r="K36" s="24"/>
      <c r="L36" s="24"/>
      <c r="M36" s="24"/>
      <c r="N36" s="24"/>
      <c r="O36" s="24"/>
      <c r="P36" s="23"/>
      <c r="Q36" s="23"/>
      <c r="R36" s="23"/>
      <c r="S36" s="23"/>
      <c r="T36" s="2"/>
      <c r="U36" s="1"/>
      <c r="V36" s="1"/>
      <c r="W36" s="1"/>
      <c r="X36" s="1"/>
    </row>
    <row r="37" spans="1:25" ht="92.25" customHeight="1" thickBot="1">
      <c r="A37" s="434"/>
      <c r="B37" s="434"/>
      <c r="C37" s="153" t="s">
        <v>98</v>
      </c>
      <c r="D37" s="152" t="s">
        <v>90</v>
      </c>
      <c r="E37" s="152" t="s">
        <v>91</v>
      </c>
      <c r="F37" s="152" t="s">
        <v>89</v>
      </c>
      <c r="G37" s="152" t="s">
        <v>90</v>
      </c>
      <c r="H37" s="152" t="s">
        <v>91</v>
      </c>
      <c r="I37" s="6"/>
      <c r="J37" s="24"/>
      <c r="K37" s="24"/>
      <c r="L37" s="24"/>
      <c r="M37" s="24"/>
      <c r="N37" s="24"/>
      <c r="O37" s="24"/>
      <c r="P37" s="24"/>
      <c r="Q37" s="24"/>
      <c r="R37" s="24"/>
      <c r="S37" s="24"/>
      <c r="T37" s="36"/>
    </row>
    <row r="38" spans="1:25" ht="61.5" customHeight="1">
      <c r="A38" s="457" t="s">
        <v>103</v>
      </c>
      <c r="B38" s="457"/>
      <c r="C38" s="88"/>
      <c r="D38" s="89"/>
      <c r="E38" s="96" t="str">
        <f>IFERROR(D38/C38,"n/a")</f>
        <v>n/a</v>
      </c>
      <c r="F38" s="329"/>
      <c r="G38" s="330"/>
      <c r="H38" s="96"/>
      <c r="I38" s="28"/>
      <c r="J38" s="24"/>
      <c r="K38" s="24"/>
      <c r="L38" s="24"/>
      <c r="M38" s="24"/>
      <c r="N38" s="24"/>
      <c r="O38" s="24"/>
      <c r="P38" s="24"/>
      <c r="Q38" s="24"/>
      <c r="R38" s="24"/>
      <c r="S38" s="24"/>
      <c r="T38" s="4"/>
      <c r="U38" s="3"/>
      <c r="V38" s="3"/>
      <c r="W38" s="3"/>
      <c r="X38" s="3"/>
      <c r="Y38" s="3"/>
    </row>
    <row r="39" spans="1:25" ht="49.5" customHeight="1">
      <c r="A39" s="458" t="s">
        <v>104</v>
      </c>
      <c r="B39" s="458"/>
      <c r="C39" s="97"/>
      <c r="D39" s="98"/>
      <c r="E39" s="99" t="str">
        <f>IFERROR(D39/C39,"n/a")</f>
        <v>n/a</v>
      </c>
      <c r="F39" s="331"/>
      <c r="G39" s="332"/>
      <c r="H39" s="99"/>
      <c r="I39" s="28"/>
      <c r="J39" s="24"/>
      <c r="K39" s="24"/>
      <c r="L39" s="24"/>
      <c r="M39" s="24"/>
      <c r="N39" s="24"/>
      <c r="O39" s="24"/>
      <c r="P39" s="24"/>
      <c r="Q39" s="24"/>
      <c r="R39" s="24"/>
      <c r="S39" s="24"/>
      <c r="T39" s="4"/>
      <c r="U39" s="3"/>
      <c r="V39" s="3"/>
      <c r="W39" s="3"/>
      <c r="X39" s="3"/>
      <c r="Y39" s="3"/>
    </row>
    <row r="40" spans="1:25" ht="49.5" customHeight="1">
      <c r="A40" s="465" t="s">
        <v>105</v>
      </c>
      <c r="B40" s="466"/>
      <c r="C40" s="326"/>
      <c r="D40" s="327"/>
      <c r="E40" s="328"/>
      <c r="F40" s="324"/>
      <c r="G40" s="325"/>
      <c r="H40" s="99" t="str">
        <f>IFERROR(G40/F40,"n/a")</f>
        <v>n/a</v>
      </c>
      <c r="I40" s="28"/>
      <c r="J40" s="24"/>
      <c r="K40" s="24"/>
      <c r="L40" s="24"/>
      <c r="M40" s="24"/>
      <c r="N40" s="24"/>
      <c r="O40" s="24"/>
      <c r="P40" s="24"/>
      <c r="Q40" s="24"/>
      <c r="R40" s="24"/>
      <c r="S40" s="24"/>
      <c r="T40" s="4"/>
      <c r="U40" s="3"/>
      <c r="V40" s="3"/>
      <c r="W40" s="3"/>
      <c r="X40" s="3"/>
      <c r="Y40" s="3"/>
    </row>
    <row r="41" spans="1:25" ht="43.5" customHeight="1" thickBot="1">
      <c r="A41" s="459" t="s">
        <v>106</v>
      </c>
      <c r="B41" s="459"/>
      <c r="C41" s="91"/>
      <c r="D41" s="92"/>
      <c r="E41" s="93" t="str">
        <f>IFERROR(D41/C41,"n/a")</f>
        <v>n/a</v>
      </c>
      <c r="F41" s="91"/>
      <c r="G41" s="92"/>
      <c r="H41" s="93" t="str">
        <f>IFERROR(G41/F41,"n/a")</f>
        <v>n/a</v>
      </c>
      <c r="I41" s="28"/>
      <c r="J41" s="24"/>
      <c r="K41" s="24"/>
      <c r="L41" s="24"/>
      <c r="M41" s="24"/>
      <c r="N41" s="24"/>
      <c r="O41" s="24"/>
      <c r="P41" s="24"/>
      <c r="Q41" s="24"/>
      <c r="R41" s="24"/>
      <c r="S41" s="24"/>
      <c r="T41" s="4"/>
      <c r="U41" s="3"/>
      <c r="V41" s="3"/>
      <c r="W41" s="3"/>
      <c r="X41" s="3"/>
      <c r="Y41" s="3"/>
    </row>
    <row r="42" spans="1:25">
      <c r="A42" s="6"/>
      <c r="B42" s="6"/>
      <c r="C42" s="6"/>
      <c r="D42" s="6"/>
      <c r="E42" s="6"/>
      <c r="F42" s="6"/>
      <c r="G42" s="6"/>
      <c r="H42" s="6"/>
      <c r="I42" s="6"/>
      <c r="J42" s="24"/>
      <c r="K42" s="24"/>
      <c r="L42" s="24"/>
      <c r="M42" s="24"/>
      <c r="N42" s="24"/>
      <c r="O42" s="24"/>
      <c r="P42" s="24"/>
      <c r="Q42" s="24"/>
      <c r="R42" s="24"/>
      <c r="S42" s="24"/>
      <c r="T42" s="36"/>
    </row>
    <row r="43" spans="1:25">
      <c r="A43" s="6"/>
      <c r="B43" s="6"/>
      <c r="C43" s="6"/>
      <c r="D43" s="6"/>
      <c r="E43" s="6"/>
      <c r="F43" s="6"/>
      <c r="G43" s="6"/>
      <c r="H43" s="6"/>
      <c r="I43" s="6"/>
      <c r="J43" s="24"/>
      <c r="K43" s="24"/>
      <c r="L43" s="24"/>
      <c r="M43" s="24"/>
      <c r="N43" s="24"/>
      <c r="O43" s="24"/>
      <c r="P43" s="24"/>
      <c r="Q43" s="24"/>
      <c r="R43" s="24"/>
      <c r="S43" s="24"/>
      <c r="T43" s="36"/>
    </row>
    <row r="44" spans="1:25">
      <c r="A44" s="6"/>
      <c r="B44" s="6"/>
      <c r="C44" s="6"/>
      <c r="D44" s="6"/>
      <c r="E44" s="6"/>
      <c r="F44" s="6"/>
      <c r="G44" s="6"/>
      <c r="H44" s="6"/>
      <c r="I44" s="6"/>
      <c r="J44" s="24"/>
      <c r="K44" s="24"/>
      <c r="L44" s="24"/>
      <c r="M44" s="24"/>
      <c r="N44" s="24"/>
      <c r="O44" s="24"/>
      <c r="P44" s="24"/>
      <c r="Q44" s="24"/>
      <c r="R44" s="24"/>
      <c r="S44" s="24"/>
      <c r="T44" s="36"/>
    </row>
    <row r="45" spans="1:25">
      <c r="A45" s="6"/>
      <c r="B45" s="6"/>
      <c r="C45" s="6"/>
      <c r="D45" s="6"/>
      <c r="E45" s="6"/>
      <c r="F45" s="6"/>
      <c r="G45" s="6"/>
      <c r="H45" s="6"/>
      <c r="I45" s="6"/>
      <c r="J45" s="24"/>
      <c r="K45" s="24"/>
      <c r="L45" s="24"/>
      <c r="M45" s="24"/>
      <c r="N45" s="24"/>
      <c r="O45" s="24"/>
      <c r="P45" s="24"/>
      <c r="Q45" s="24"/>
      <c r="R45" s="24"/>
      <c r="S45" s="24"/>
      <c r="T45" s="36"/>
    </row>
    <row r="46" spans="1:25">
      <c r="A46" s="6"/>
      <c r="B46" s="6"/>
      <c r="C46" s="6"/>
      <c r="D46" s="6"/>
      <c r="E46" s="6"/>
      <c r="F46" s="6"/>
      <c r="G46" s="6"/>
      <c r="H46" s="6"/>
      <c r="I46" s="6"/>
      <c r="J46" s="24"/>
      <c r="K46" s="24"/>
      <c r="L46" s="24"/>
      <c r="M46" s="24"/>
      <c r="N46" s="24"/>
      <c r="O46" s="24"/>
      <c r="P46" s="24"/>
      <c r="Q46" s="24"/>
      <c r="R46" s="24"/>
      <c r="S46" s="24"/>
      <c r="T46" s="36"/>
    </row>
    <row r="47" spans="1:25">
      <c r="A47" s="6"/>
      <c r="B47" s="6"/>
      <c r="C47" s="6"/>
      <c r="D47" s="6"/>
      <c r="E47" s="6"/>
      <c r="F47" s="6"/>
      <c r="G47" s="6"/>
      <c r="H47" s="6"/>
      <c r="I47" s="6"/>
      <c r="J47" s="24"/>
      <c r="K47" s="24"/>
      <c r="L47" s="24"/>
      <c r="M47" s="24"/>
      <c r="N47" s="24"/>
      <c r="O47" s="24"/>
      <c r="P47" s="24"/>
      <c r="Q47" s="24"/>
      <c r="R47" s="24"/>
      <c r="S47" s="24"/>
      <c r="T47" s="36"/>
    </row>
    <row r="48" spans="1:25">
      <c r="A48" s="6"/>
      <c r="B48" s="6"/>
      <c r="C48" s="6"/>
      <c r="D48" s="6"/>
      <c r="E48" s="6"/>
      <c r="F48" s="6"/>
      <c r="G48" s="6"/>
      <c r="H48" s="6"/>
      <c r="I48" s="6"/>
      <c r="J48" s="24"/>
      <c r="K48" s="24"/>
      <c r="L48" s="24"/>
      <c r="M48" s="24"/>
      <c r="N48" s="24"/>
      <c r="O48" s="24"/>
      <c r="P48" s="24"/>
      <c r="Q48" s="24"/>
      <c r="R48" s="24"/>
      <c r="S48" s="24"/>
      <c r="T48" s="36"/>
    </row>
    <row r="49" spans="1:20">
      <c r="A49" s="6"/>
      <c r="B49" s="6"/>
      <c r="C49" s="6"/>
      <c r="D49" s="6"/>
      <c r="E49" s="6"/>
      <c r="F49" s="6"/>
      <c r="G49" s="6"/>
      <c r="H49" s="6"/>
      <c r="I49" s="6"/>
      <c r="J49" s="24"/>
      <c r="K49" s="24"/>
      <c r="L49" s="24"/>
      <c r="M49" s="24"/>
      <c r="N49" s="24"/>
      <c r="O49" s="24"/>
      <c r="P49" s="24"/>
      <c r="Q49" s="24"/>
      <c r="R49" s="24"/>
      <c r="S49" s="24"/>
      <c r="T49" s="36"/>
    </row>
    <row r="50" spans="1:20">
      <c r="A50" s="6"/>
      <c r="B50" s="6"/>
      <c r="C50" s="6"/>
      <c r="D50" s="6"/>
      <c r="E50" s="6"/>
      <c r="F50" s="6"/>
      <c r="G50" s="6"/>
      <c r="H50" s="6"/>
      <c r="I50" s="6"/>
      <c r="J50" s="14"/>
      <c r="K50" s="14"/>
      <c r="L50" s="14"/>
      <c r="M50" s="14"/>
      <c r="N50" s="14"/>
      <c r="O50" s="14"/>
      <c r="P50" s="24"/>
      <c r="Q50" s="24"/>
      <c r="R50" s="24"/>
      <c r="S50" s="24"/>
      <c r="T50" s="36"/>
    </row>
    <row r="51" spans="1:20">
      <c r="A51" s="6"/>
      <c r="B51" s="6"/>
      <c r="C51" s="6"/>
      <c r="D51" s="6"/>
      <c r="E51" s="6"/>
      <c r="F51" s="6"/>
      <c r="G51" s="6"/>
      <c r="H51" s="6"/>
      <c r="I51" s="6"/>
      <c r="J51" s="14"/>
      <c r="K51" s="14"/>
      <c r="L51" s="14"/>
      <c r="M51" s="14"/>
      <c r="N51" s="14"/>
      <c r="O51" s="14"/>
      <c r="P51" s="14"/>
      <c r="Q51" s="14"/>
      <c r="R51" s="14"/>
      <c r="S51" s="14"/>
    </row>
    <row r="52" spans="1:20">
      <c r="A52" s="6"/>
      <c r="B52" s="6"/>
      <c r="C52" s="6"/>
      <c r="D52" s="6"/>
      <c r="E52" s="6"/>
      <c r="F52" s="6"/>
      <c r="G52" s="6"/>
      <c r="H52" s="6"/>
      <c r="I52" s="6"/>
      <c r="J52" s="14"/>
      <c r="K52" s="14"/>
      <c r="L52" s="14"/>
      <c r="M52" s="14"/>
      <c r="N52" s="14"/>
      <c r="O52" s="14"/>
      <c r="P52" s="14"/>
      <c r="Q52" s="14"/>
      <c r="R52" s="14"/>
      <c r="S52" s="14"/>
    </row>
    <row r="53" spans="1:20">
      <c r="A53" s="6"/>
      <c r="B53" s="6"/>
      <c r="C53" s="6"/>
      <c r="D53" s="6"/>
      <c r="E53" s="6"/>
      <c r="F53" s="6"/>
      <c r="G53" s="6"/>
      <c r="H53" s="6"/>
      <c r="I53" s="6"/>
      <c r="J53" s="14"/>
      <c r="K53" s="14"/>
      <c r="L53" s="14"/>
      <c r="M53" s="14"/>
      <c r="N53" s="14"/>
      <c r="O53" s="14"/>
      <c r="P53" s="14"/>
      <c r="Q53" s="14"/>
      <c r="R53" s="14"/>
      <c r="S53" s="14"/>
    </row>
    <row r="54" spans="1:20">
      <c r="A54" s="6"/>
      <c r="B54" s="6"/>
      <c r="C54" s="6"/>
      <c r="D54" s="6"/>
      <c r="E54" s="6"/>
      <c r="F54" s="6"/>
      <c r="G54" s="6"/>
      <c r="H54" s="6"/>
      <c r="I54" s="6"/>
      <c r="J54" s="14"/>
      <c r="K54" s="14"/>
      <c r="L54" s="14"/>
      <c r="M54" s="14"/>
      <c r="N54" s="14"/>
      <c r="O54" s="14"/>
      <c r="P54" s="14"/>
      <c r="Q54" s="14"/>
      <c r="R54" s="14"/>
      <c r="S54" s="14"/>
    </row>
    <row r="55" spans="1:20">
      <c r="A55" s="6"/>
      <c r="B55" s="6"/>
      <c r="C55" s="6"/>
      <c r="D55" s="6"/>
      <c r="E55" s="6"/>
      <c r="F55" s="6"/>
      <c r="G55" s="6"/>
      <c r="H55" s="6"/>
      <c r="I55" s="6"/>
      <c r="J55" s="14"/>
      <c r="K55" s="14"/>
      <c r="L55" s="14"/>
      <c r="M55" s="14"/>
      <c r="N55" s="14"/>
      <c r="O55" s="14"/>
      <c r="P55" s="14"/>
      <c r="Q55" s="14"/>
      <c r="R55" s="14"/>
      <c r="S55" s="14"/>
    </row>
    <row r="56" spans="1:20">
      <c r="A56" s="6"/>
      <c r="B56" s="6"/>
      <c r="C56" s="6"/>
      <c r="D56" s="6"/>
      <c r="E56" s="6"/>
      <c r="F56" s="6"/>
      <c r="G56" s="6"/>
      <c r="H56" s="6"/>
      <c r="I56" s="6"/>
      <c r="J56" s="14"/>
      <c r="K56" s="14"/>
      <c r="L56" s="14"/>
      <c r="M56" s="14"/>
      <c r="N56" s="14"/>
      <c r="O56" s="14"/>
      <c r="P56" s="14"/>
      <c r="Q56" s="14"/>
      <c r="R56" s="14"/>
      <c r="S56" s="14"/>
    </row>
    <row r="57" spans="1:20">
      <c r="A57" s="6"/>
      <c r="B57" s="6"/>
      <c r="C57" s="6"/>
      <c r="D57" s="6"/>
      <c r="E57" s="6"/>
      <c r="F57" s="6"/>
      <c r="G57" s="6"/>
      <c r="H57" s="6"/>
      <c r="I57" s="6"/>
      <c r="J57" s="14"/>
      <c r="K57" s="14"/>
      <c r="L57" s="14"/>
      <c r="M57" s="14"/>
      <c r="N57" s="14"/>
      <c r="O57" s="14"/>
      <c r="P57" s="14"/>
      <c r="Q57" s="14"/>
      <c r="R57" s="14"/>
      <c r="S57" s="14"/>
    </row>
    <row r="58" spans="1:20">
      <c r="A58" s="6"/>
      <c r="B58" s="6"/>
      <c r="C58" s="6"/>
      <c r="D58" s="6"/>
      <c r="E58" s="6"/>
      <c r="F58" s="6"/>
      <c r="G58" s="6"/>
      <c r="H58" s="6"/>
      <c r="I58" s="6"/>
      <c r="J58" s="14"/>
      <c r="K58" s="14"/>
      <c r="L58" s="14"/>
      <c r="M58" s="14"/>
      <c r="N58" s="14"/>
      <c r="O58" s="14"/>
      <c r="P58" s="14"/>
      <c r="Q58" s="14"/>
      <c r="R58" s="14"/>
      <c r="S58" s="14"/>
    </row>
    <row r="59" spans="1:20">
      <c r="A59" s="6"/>
      <c r="B59" s="6"/>
      <c r="C59" s="6"/>
      <c r="D59" s="6"/>
      <c r="E59" s="6"/>
      <c r="F59" s="6"/>
      <c r="G59" s="6"/>
      <c r="H59" s="6"/>
      <c r="I59" s="6"/>
      <c r="J59" s="14"/>
      <c r="K59" s="14"/>
      <c r="L59" s="14"/>
      <c r="M59" s="14"/>
      <c r="N59" s="14"/>
      <c r="O59" s="14"/>
      <c r="P59" s="14"/>
      <c r="Q59" s="14"/>
      <c r="R59" s="14"/>
      <c r="S59" s="14"/>
    </row>
    <row r="60" spans="1:20">
      <c r="A60" s="6"/>
      <c r="B60" s="6"/>
      <c r="C60" s="6"/>
      <c r="D60" s="6"/>
      <c r="E60" s="6"/>
      <c r="F60" s="6"/>
      <c r="G60" s="6"/>
      <c r="H60" s="6"/>
      <c r="I60" s="6"/>
      <c r="J60" s="14"/>
      <c r="K60" s="14"/>
      <c r="L60" s="14"/>
      <c r="M60" s="14"/>
      <c r="N60" s="14"/>
      <c r="O60" s="14"/>
      <c r="P60" s="14"/>
      <c r="Q60" s="14"/>
      <c r="R60" s="14"/>
      <c r="S60" s="14"/>
    </row>
    <row r="61" spans="1:20">
      <c r="A61" s="6"/>
      <c r="B61" s="6"/>
      <c r="C61" s="6"/>
      <c r="D61" s="6"/>
      <c r="E61" s="6"/>
      <c r="F61" s="6"/>
      <c r="G61" s="6"/>
      <c r="H61" s="6"/>
      <c r="I61" s="6"/>
      <c r="J61" s="14"/>
      <c r="K61" s="14"/>
      <c r="L61" s="14"/>
      <c r="M61" s="14"/>
      <c r="N61" s="14"/>
      <c r="O61" s="14"/>
      <c r="P61" s="14"/>
      <c r="Q61" s="14"/>
      <c r="R61" s="14"/>
      <c r="S61" s="14"/>
    </row>
    <row r="62" spans="1:20">
      <c r="A62" s="6"/>
      <c r="B62" s="6"/>
      <c r="C62" s="6"/>
      <c r="D62" s="6"/>
      <c r="E62" s="6"/>
      <c r="F62" s="6"/>
      <c r="G62" s="6"/>
      <c r="H62" s="6"/>
      <c r="I62" s="6"/>
      <c r="J62" s="14"/>
      <c r="K62" s="14"/>
      <c r="L62" s="14"/>
      <c r="M62" s="14"/>
      <c r="N62" s="14"/>
      <c r="O62" s="14"/>
      <c r="P62" s="14"/>
      <c r="Q62" s="14"/>
      <c r="R62" s="14"/>
      <c r="S62" s="14"/>
    </row>
    <row r="63" spans="1:20">
      <c r="A63" s="6"/>
      <c r="B63" s="6"/>
      <c r="C63" s="6"/>
      <c r="D63" s="6"/>
      <c r="E63" s="6"/>
      <c r="F63" s="6"/>
      <c r="G63" s="6"/>
      <c r="H63" s="6"/>
      <c r="I63" s="6"/>
      <c r="J63" s="14"/>
      <c r="K63" s="14"/>
      <c r="L63" s="14"/>
      <c r="M63" s="14"/>
      <c r="N63" s="14"/>
      <c r="O63" s="14"/>
      <c r="P63" s="14"/>
      <c r="Q63" s="14"/>
      <c r="R63" s="14"/>
      <c r="S63" s="14"/>
    </row>
    <row r="64" spans="1:20">
      <c r="A64" s="6"/>
      <c r="B64" s="6"/>
      <c r="C64" s="6"/>
      <c r="D64" s="6"/>
      <c r="E64" s="6"/>
      <c r="F64" s="6"/>
      <c r="G64" s="6"/>
      <c r="H64" s="6"/>
      <c r="I64" s="6"/>
      <c r="J64" s="14"/>
      <c r="K64" s="14"/>
      <c r="L64" s="14"/>
      <c r="M64" s="14"/>
      <c r="N64" s="14"/>
      <c r="O64" s="14"/>
      <c r="P64" s="14"/>
      <c r="Q64" s="14"/>
      <c r="R64" s="14"/>
      <c r="S64" s="14"/>
    </row>
    <row r="65" spans="1:19">
      <c r="A65" s="6"/>
      <c r="B65" s="6"/>
      <c r="C65" s="6"/>
      <c r="D65" s="6"/>
      <c r="E65" s="6"/>
      <c r="F65" s="6"/>
      <c r="G65" s="6"/>
      <c r="H65" s="6"/>
      <c r="I65" s="6"/>
      <c r="J65" s="14"/>
      <c r="K65" s="14"/>
      <c r="L65" s="14"/>
      <c r="M65" s="14"/>
      <c r="N65" s="14"/>
      <c r="O65" s="14"/>
      <c r="P65" s="14"/>
      <c r="Q65" s="14"/>
      <c r="R65" s="14"/>
      <c r="S65" s="14"/>
    </row>
    <row r="66" spans="1:19">
      <c r="A66" s="6"/>
      <c r="B66" s="6"/>
      <c r="C66" s="6"/>
      <c r="D66" s="6"/>
      <c r="E66" s="6"/>
      <c r="F66" s="6"/>
      <c r="G66" s="6"/>
      <c r="H66" s="6"/>
      <c r="I66" s="6"/>
      <c r="J66" s="14"/>
      <c r="K66" s="14"/>
      <c r="L66" s="14"/>
      <c r="M66" s="14"/>
      <c r="N66" s="14"/>
      <c r="O66" s="14"/>
      <c r="P66" s="14"/>
      <c r="Q66" s="14"/>
      <c r="R66" s="14"/>
      <c r="S66" s="14"/>
    </row>
    <row r="67" spans="1:19">
      <c r="A67" s="6"/>
      <c r="B67" s="6"/>
      <c r="C67" s="6"/>
      <c r="D67" s="6"/>
      <c r="E67" s="6"/>
      <c r="F67" s="6"/>
      <c r="G67" s="6"/>
      <c r="H67" s="6"/>
      <c r="I67" s="6"/>
      <c r="J67" s="14"/>
      <c r="K67" s="14"/>
      <c r="L67" s="14"/>
      <c r="M67" s="14"/>
      <c r="N67" s="14"/>
      <c r="O67" s="14"/>
      <c r="P67" s="14"/>
      <c r="Q67" s="14"/>
      <c r="R67" s="14"/>
      <c r="S67" s="14"/>
    </row>
    <row r="68" spans="1:19">
      <c r="A68" s="6"/>
      <c r="B68" s="6"/>
      <c r="C68" s="6"/>
      <c r="D68" s="6"/>
      <c r="E68" s="6"/>
      <c r="F68" s="6"/>
      <c r="G68" s="6"/>
      <c r="H68" s="6"/>
      <c r="I68" s="6"/>
      <c r="J68" s="14"/>
      <c r="K68" s="14"/>
      <c r="L68" s="14"/>
      <c r="M68" s="14"/>
      <c r="N68" s="14"/>
      <c r="O68" s="14"/>
      <c r="P68" s="14"/>
      <c r="Q68" s="14"/>
      <c r="R68" s="14"/>
      <c r="S68" s="14"/>
    </row>
    <row r="69" spans="1:19">
      <c r="A69" s="6"/>
      <c r="B69" s="6"/>
      <c r="C69" s="6"/>
      <c r="D69" s="6"/>
      <c r="E69" s="6"/>
      <c r="F69" s="6"/>
      <c r="G69" s="6"/>
      <c r="H69" s="6"/>
      <c r="I69" s="6"/>
      <c r="J69" s="14"/>
      <c r="K69" s="14"/>
      <c r="L69" s="14"/>
      <c r="M69" s="14"/>
      <c r="N69" s="14"/>
      <c r="O69" s="14"/>
      <c r="P69" s="14"/>
      <c r="Q69" s="14"/>
      <c r="R69" s="14"/>
      <c r="S69" s="14"/>
    </row>
    <row r="70" spans="1:19">
      <c r="A70" s="6"/>
      <c r="B70" s="6"/>
      <c r="C70" s="6"/>
      <c r="D70" s="6"/>
      <c r="E70" s="6"/>
      <c r="F70" s="6"/>
      <c r="G70" s="6"/>
      <c r="H70" s="6"/>
      <c r="I70" s="6"/>
      <c r="J70" s="14"/>
      <c r="K70" s="14"/>
      <c r="L70" s="14"/>
      <c r="M70" s="14"/>
      <c r="N70" s="14"/>
      <c r="O70" s="14"/>
      <c r="P70" s="14"/>
      <c r="Q70" s="14"/>
      <c r="R70" s="14"/>
      <c r="S70" s="14"/>
    </row>
    <row r="71" spans="1:19">
      <c r="A71" s="6"/>
      <c r="B71" s="6"/>
      <c r="C71" s="6"/>
      <c r="D71" s="6"/>
      <c r="E71" s="6"/>
      <c r="F71" s="6"/>
      <c r="G71" s="6"/>
      <c r="H71" s="6"/>
      <c r="I71" s="6"/>
      <c r="J71" s="14"/>
      <c r="K71" s="14"/>
      <c r="L71" s="14"/>
      <c r="M71" s="14"/>
      <c r="N71" s="14"/>
      <c r="O71" s="14"/>
      <c r="P71" s="14"/>
      <c r="Q71" s="14"/>
      <c r="R71" s="14"/>
      <c r="S71" s="14"/>
    </row>
    <row r="72" spans="1:19">
      <c r="A72" s="6"/>
      <c r="B72" s="6"/>
      <c r="C72" s="6"/>
      <c r="D72" s="6"/>
      <c r="E72" s="6"/>
      <c r="F72" s="6"/>
      <c r="G72" s="6"/>
      <c r="H72" s="6"/>
      <c r="I72" s="6"/>
      <c r="J72" s="14"/>
      <c r="K72" s="14"/>
      <c r="L72" s="14"/>
      <c r="M72" s="14"/>
      <c r="N72" s="14"/>
      <c r="O72" s="14"/>
      <c r="P72" s="14"/>
      <c r="Q72" s="14"/>
      <c r="R72" s="14"/>
      <c r="S72" s="14"/>
    </row>
    <row r="73" spans="1:19">
      <c r="A73" s="6"/>
      <c r="B73" s="6"/>
      <c r="C73" s="6"/>
      <c r="D73" s="6"/>
      <c r="E73" s="6"/>
      <c r="F73" s="6"/>
      <c r="G73" s="6"/>
      <c r="H73" s="6"/>
      <c r="I73" s="6"/>
      <c r="J73" s="14"/>
      <c r="K73" s="14"/>
      <c r="L73" s="14"/>
      <c r="M73" s="14"/>
      <c r="N73" s="14"/>
      <c r="O73" s="14"/>
      <c r="P73" s="14"/>
      <c r="Q73" s="14"/>
      <c r="R73" s="14"/>
      <c r="S73" s="14"/>
    </row>
    <row r="74" spans="1:19">
      <c r="A74" s="6"/>
      <c r="B74" s="6"/>
      <c r="C74" s="6"/>
      <c r="D74" s="6"/>
      <c r="E74" s="6"/>
      <c r="F74" s="6"/>
      <c r="G74" s="6"/>
      <c r="H74" s="6"/>
      <c r="I74" s="6"/>
      <c r="J74" s="14"/>
      <c r="K74" s="14"/>
      <c r="L74" s="14"/>
      <c r="M74" s="14"/>
      <c r="N74" s="14"/>
      <c r="O74" s="14"/>
      <c r="P74" s="14"/>
      <c r="Q74" s="14"/>
      <c r="R74" s="14"/>
      <c r="S74" s="14"/>
    </row>
    <row r="75" spans="1:19">
      <c r="A75" s="6"/>
      <c r="B75" s="6"/>
      <c r="C75" s="6"/>
      <c r="D75" s="6"/>
      <c r="E75" s="6"/>
      <c r="F75" s="6"/>
      <c r="G75" s="6"/>
      <c r="H75" s="6"/>
      <c r="I75" s="6"/>
      <c r="J75" s="14"/>
      <c r="K75" s="14"/>
      <c r="L75" s="14"/>
      <c r="M75" s="14"/>
      <c r="N75" s="14"/>
      <c r="O75" s="14"/>
      <c r="P75" s="14"/>
      <c r="Q75" s="14"/>
      <c r="R75" s="14"/>
      <c r="S75" s="14"/>
    </row>
    <row r="76" spans="1:19">
      <c r="A76" s="6"/>
      <c r="B76" s="6"/>
      <c r="C76" s="6"/>
      <c r="D76" s="6"/>
      <c r="E76" s="6"/>
      <c r="F76" s="6"/>
      <c r="G76" s="6"/>
      <c r="H76" s="6"/>
      <c r="I76" s="6"/>
      <c r="J76" s="14"/>
      <c r="K76" s="14"/>
      <c r="L76" s="14"/>
      <c r="M76" s="14"/>
      <c r="N76" s="14"/>
      <c r="O76" s="14"/>
      <c r="P76" s="14"/>
      <c r="Q76" s="14"/>
      <c r="R76" s="14"/>
      <c r="S76" s="14"/>
    </row>
    <row r="77" spans="1:19">
      <c r="A77" s="6"/>
      <c r="B77" s="6"/>
      <c r="C77" s="6"/>
      <c r="D77" s="6"/>
      <c r="E77" s="6"/>
      <c r="F77" s="6"/>
      <c r="G77" s="6"/>
      <c r="H77" s="6"/>
      <c r="I77" s="6"/>
      <c r="J77" s="14"/>
      <c r="K77" s="14"/>
      <c r="L77" s="14"/>
      <c r="M77" s="14"/>
      <c r="N77" s="14"/>
      <c r="O77" s="14"/>
      <c r="P77" s="14"/>
      <c r="Q77" s="14"/>
      <c r="R77" s="14"/>
      <c r="S77" s="14"/>
    </row>
    <row r="78" spans="1:19">
      <c r="A78" s="6"/>
      <c r="B78" s="6"/>
      <c r="C78" s="6"/>
      <c r="D78" s="6"/>
      <c r="E78" s="6"/>
      <c r="F78" s="6"/>
      <c r="G78" s="6"/>
      <c r="H78" s="6"/>
      <c r="I78" s="6"/>
      <c r="J78" s="14"/>
      <c r="K78" s="14"/>
      <c r="L78" s="14"/>
      <c r="M78" s="14"/>
      <c r="N78" s="14"/>
      <c r="O78" s="14"/>
      <c r="P78" s="14"/>
      <c r="Q78" s="14"/>
      <c r="R78" s="14"/>
      <c r="S78" s="14"/>
    </row>
    <row r="79" spans="1:19">
      <c r="A79" s="6"/>
      <c r="B79" s="6"/>
      <c r="C79" s="6"/>
      <c r="D79" s="6"/>
      <c r="E79" s="6"/>
      <c r="F79" s="6"/>
      <c r="G79" s="6"/>
      <c r="H79" s="6"/>
      <c r="I79" s="6"/>
      <c r="J79" s="14"/>
      <c r="K79" s="14"/>
      <c r="L79" s="14"/>
      <c r="M79" s="14"/>
      <c r="N79" s="14"/>
      <c r="O79" s="14"/>
      <c r="P79" s="14"/>
      <c r="Q79" s="14"/>
      <c r="R79" s="14"/>
      <c r="S79" s="14"/>
    </row>
    <row r="80" spans="1:19">
      <c r="A80" s="6"/>
      <c r="B80" s="6"/>
      <c r="C80" s="6"/>
      <c r="D80" s="6"/>
      <c r="E80" s="6"/>
      <c r="F80" s="6"/>
      <c r="G80" s="6"/>
      <c r="H80" s="6"/>
      <c r="I80" s="6"/>
      <c r="J80" s="14"/>
      <c r="K80" s="14"/>
      <c r="L80" s="14"/>
      <c r="M80" s="14"/>
      <c r="N80" s="14"/>
      <c r="O80" s="14"/>
      <c r="P80" s="14"/>
      <c r="Q80" s="14"/>
      <c r="R80" s="14"/>
      <c r="S80" s="14"/>
    </row>
    <row r="81" spans="1:19">
      <c r="A81" s="6"/>
      <c r="B81" s="6"/>
      <c r="C81" s="6"/>
      <c r="D81" s="6"/>
      <c r="E81" s="6"/>
      <c r="F81" s="6"/>
      <c r="G81" s="6"/>
      <c r="H81" s="6"/>
      <c r="I81" s="6"/>
      <c r="P81" s="14"/>
      <c r="Q81" s="14"/>
      <c r="R81" s="14"/>
      <c r="S81" s="14"/>
    </row>
  </sheetData>
  <sheetProtection selectLockedCells="1"/>
  <mergeCells count="26">
    <mergeCell ref="A38:B38"/>
    <mergeCell ref="A39:B39"/>
    <mergeCell ref="A41:B41"/>
    <mergeCell ref="A31:B32"/>
    <mergeCell ref="A4:B5"/>
    <mergeCell ref="A24:B25"/>
    <mergeCell ref="A26:B26"/>
    <mergeCell ref="A27:B27"/>
    <mergeCell ref="A33:B33"/>
    <mergeCell ref="A36:B37"/>
    <mergeCell ref="A40:B40"/>
    <mergeCell ref="A2:H2"/>
    <mergeCell ref="J5:O5"/>
    <mergeCell ref="J6:O6"/>
    <mergeCell ref="A1:H1"/>
    <mergeCell ref="G4:H4"/>
    <mergeCell ref="J2:R2"/>
    <mergeCell ref="G24:H24"/>
    <mergeCell ref="C31:D31"/>
    <mergeCell ref="E31:F31"/>
    <mergeCell ref="J4:O4"/>
    <mergeCell ref="J7:O7"/>
    <mergeCell ref="J23:O23"/>
    <mergeCell ref="J24:O24"/>
    <mergeCell ref="J25:O25"/>
    <mergeCell ref="J26:O26"/>
  </mergeCells>
  <printOptions horizontalCentered="1"/>
  <pageMargins left="0.7" right="0.7" top="0.75" bottom="0.75" header="0.3" footer="0.3"/>
  <pageSetup scale="48" fitToHeight="0" orientation="landscape" r:id="rId1"/>
  <rowBreaks count="1" manualBreakCount="1">
    <brk id="22" max="14" man="1"/>
  </rowBreaks>
  <ignoredErrors>
    <ignoredError sqref="E13 E20:E2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Q29"/>
  <sheetViews>
    <sheetView tabSelected="1" topLeftCell="A28" zoomScale="115" zoomScaleNormal="115" workbookViewId="0">
      <selection activeCell="H27" sqref="H27"/>
    </sheetView>
  </sheetViews>
  <sheetFormatPr defaultColWidth="8.85546875" defaultRowHeight="15"/>
  <cols>
    <col min="1" max="1" width="18.85546875" customWidth="1"/>
    <col min="2" max="2" width="23.5703125" customWidth="1"/>
    <col min="3" max="3" width="16.42578125" customWidth="1"/>
    <col min="4" max="4" width="9.140625" bestFit="1" customWidth="1"/>
    <col min="7" max="7" width="10.28515625" customWidth="1"/>
    <col min="8" max="8" width="17" customWidth="1"/>
    <col min="9" max="9" width="16.42578125" customWidth="1"/>
    <col min="10" max="10" width="13.28515625" customWidth="1"/>
    <col min="12" max="12" width="82.7109375" customWidth="1"/>
    <col min="15" max="15" width="16.42578125" customWidth="1"/>
    <col min="16" max="16" width="9.140625" hidden="1" customWidth="1"/>
    <col min="17" max="17" width="31.7109375" hidden="1" customWidth="1"/>
  </cols>
  <sheetData>
    <row r="1" spans="1:17" ht="54" customHeight="1" thickBot="1">
      <c r="A1" s="309" t="s">
        <v>107</v>
      </c>
      <c r="B1" s="310"/>
      <c r="C1" s="310"/>
      <c r="D1" s="310"/>
      <c r="E1" s="310"/>
      <c r="F1" s="310"/>
      <c r="G1" s="310"/>
      <c r="H1" s="310"/>
      <c r="I1" s="310"/>
      <c r="J1" s="311"/>
    </row>
    <row r="2" spans="1:17" ht="29.1" customHeight="1" thickBot="1">
      <c r="A2" s="312" t="s">
        <v>108</v>
      </c>
      <c r="B2" s="313"/>
      <c r="C2" s="313"/>
      <c r="D2" s="313"/>
      <c r="E2" s="313"/>
      <c r="F2" s="313"/>
      <c r="G2" s="313"/>
      <c r="H2" s="313"/>
      <c r="I2" s="313"/>
      <c r="J2" s="314"/>
    </row>
    <row r="3" spans="1:17" ht="32.25" customHeight="1" thickBot="1">
      <c r="A3" s="145" t="s">
        <v>109</v>
      </c>
      <c r="B3" s="13"/>
      <c r="C3" s="11"/>
      <c r="D3" s="11"/>
      <c r="E3" s="11"/>
      <c r="F3" s="11"/>
      <c r="G3" s="11"/>
      <c r="H3" s="11"/>
      <c r="I3" s="11"/>
      <c r="J3" s="11"/>
    </row>
    <row r="4" spans="1:17">
      <c r="A4" s="182" t="s">
        <v>110</v>
      </c>
      <c r="B4" s="474"/>
      <c r="C4" s="475"/>
      <c r="D4" s="475"/>
      <c r="E4" s="476"/>
      <c r="F4" s="176"/>
      <c r="G4" s="177"/>
      <c r="J4" s="11"/>
      <c r="L4" s="26"/>
    </row>
    <row r="5" spans="1:17">
      <c r="A5" s="222" t="s">
        <v>15</v>
      </c>
      <c r="B5" s="471"/>
      <c r="C5" s="472"/>
      <c r="D5" s="472"/>
      <c r="E5" s="473"/>
      <c r="F5" s="11"/>
      <c r="G5" s="11"/>
      <c r="H5" s="11"/>
      <c r="I5" s="11"/>
      <c r="J5" s="11"/>
    </row>
    <row r="6" spans="1:17" ht="17.25" customHeight="1">
      <c r="A6" s="478" t="s">
        <v>111</v>
      </c>
      <c r="B6" s="479"/>
      <c r="C6" s="479"/>
      <c r="D6" s="11"/>
      <c r="E6" s="11"/>
      <c r="F6" s="11"/>
      <c r="G6" s="11"/>
      <c r="H6" s="11" t="s">
        <v>112</v>
      </c>
      <c r="I6" s="11"/>
      <c r="J6" s="11"/>
    </row>
    <row r="7" spans="1:17">
      <c r="A7" s="178" t="s">
        <v>113</v>
      </c>
      <c r="B7" s="477">
        <v>0.313</v>
      </c>
      <c r="C7" s="610"/>
      <c r="D7" s="11"/>
      <c r="E7" s="11"/>
      <c r="F7" s="11"/>
      <c r="G7" s="11"/>
      <c r="H7" s="11"/>
      <c r="I7" s="11"/>
      <c r="J7" s="11"/>
    </row>
    <row r="8" spans="1:17">
      <c r="A8" s="178" t="s">
        <v>114</v>
      </c>
      <c r="B8" s="477">
        <v>0.37</v>
      </c>
      <c r="C8" s="610"/>
      <c r="D8" s="11"/>
      <c r="E8" s="179"/>
      <c r="F8" s="11"/>
      <c r="G8" s="11"/>
      <c r="H8" s="11"/>
      <c r="I8" s="11"/>
      <c r="J8" s="11"/>
    </row>
    <row r="9" spans="1:17" ht="15.75" thickBot="1">
      <c r="A9" s="11"/>
      <c r="B9" s="11"/>
      <c r="C9" s="11"/>
      <c r="D9" s="179" t="s">
        <v>115</v>
      </c>
      <c r="E9" s="179" t="s">
        <v>116</v>
      </c>
      <c r="F9" s="179" t="s">
        <v>117</v>
      </c>
      <c r="G9" s="179" t="s">
        <v>118</v>
      </c>
      <c r="H9" s="179" t="s">
        <v>119</v>
      </c>
      <c r="I9" s="179" t="s">
        <v>120</v>
      </c>
      <c r="J9" s="179" t="s">
        <v>121</v>
      </c>
    </row>
    <row r="10" spans="1:17" ht="63" customHeight="1" thickBot="1">
      <c r="A10" s="11"/>
      <c r="B10" s="11"/>
      <c r="C10" s="13"/>
      <c r="D10" s="317" t="s">
        <v>122</v>
      </c>
      <c r="E10" s="318"/>
      <c r="F10" s="319"/>
      <c r="G10" s="469" t="s">
        <v>123</v>
      </c>
      <c r="H10" s="320" t="s">
        <v>124</v>
      </c>
      <c r="I10" s="320"/>
      <c r="J10" s="180" t="s">
        <v>125</v>
      </c>
      <c r="P10" s="51"/>
      <c r="Q10" s="51"/>
    </row>
    <row r="11" spans="1:17" ht="59.25" customHeight="1" thickBot="1">
      <c r="A11" s="14"/>
      <c r="B11" s="14"/>
      <c r="C11" s="181" t="s">
        <v>126</v>
      </c>
      <c r="D11" s="235" t="s">
        <v>127</v>
      </c>
      <c r="E11" s="235" t="s">
        <v>128</v>
      </c>
      <c r="F11" s="235" t="s">
        <v>129</v>
      </c>
      <c r="G11" s="470"/>
      <c r="H11" s="244" t="s">
        <v>130</v>
      </c>
      <c r="I11" s="244" t="s">
        <v>131</v>
      </c>
      <c r="J11" s="236" t="s">
        <v>132</v>
      </c>
      <c r="K11" s="31"/>
      <c r="L11" s="31"/>
    </row>
    <row r="12" spans="1:17" ht="15.75" customHeight="1" thickBot="1">
      <c r="A12" s="364">
        <v>1</v>
      </c>
      <c r="B12" s="369" t="s">
        <v>53</v>
      </c>
      <c r="C12" s="370" t="s">
        <v>54</v>
      </c>
      <c r="D12" s="365"/>
      <c r="E12" s="100"/>
      <c r="F12" s="100"/>
      <c r="G12" s="386" t="str">
        <f>IFERROR(ROUNDUP(AVERAGE(D12:F12),0),"")</f>
        <v/>
      </c>
      <c r="H12" s="382"/>
      <c r="I12" s="108"/>
      <c r="J12" s="237">
        <f t="shared" ref="J12:J17" si="0">IFERROR(ROUNDUP(H12*$B$7,0),"n/a")</f>
        <v>0</v>
      </c>
      <c r="L12" s="218" t="s">
        <v>133</v>
      </c>
    </row>
    <row r="13" spans="1:17" ht="15.75" customHeight="1" thickBot="1">
      <c r="A13" s="364">
        <v>2</v>
      </c>
      <c r="B13" s="371" t="s">
        <v>56</v>
      </c>
      <c r="C13" s="372" t="s">
        <v>57</v>
      </c>
      <c r="D13" s="366"/>
      <c r="E13" s="102"/>
      <c r="F13" s="102"/>
      <c r="G13" s="241" t="str">
        <f t="shared" ref="G13:G18" si="1">IFERROR(ROUNDUP(AVERAGE(D13:F13),0),"")</f>
        <v/>
      </c>
      <c r="H13" s="383"/>
      <c r="I13" s="102"/>
      <c r="J13" s="238">
        <f t="shared" si="0"/>
        <v>0</v>
      </c>
      <c r="L13" s="219" t="s">
        <v>134</v>
      </c>
    </row>
    <row r="14" spans="1:17" ht="15.75" thickBot="1">
      <c r="A14" s="364">
        <v>3</v>
      </c>
      <c r="B14" s="371" t="s">
        <v>59</v>
      </c>
      <c r="C14" s="372" t="s">
        <v>60</v>
      </c>
      <c r="D14" s="366"/>
      <c r="E14" s="102"/>
      <c r="F14" s="102"/>
      <c r="G14" s="241" t="str">
        <f>IFERROR(ROUNDUP(AVERAGE(D14:F14),0),"")</f>
        <v/>
      </c>
      <c r="H14" s="383"/>
      <c r="I14" s="102"/>
      <c r="J14" s="238">
        <f>IFERROR(ROUNDUP(H14*$B$7,0),"n/a")</f>
        <v>0</v>
      </c>
      <c r="L14" s="220" t="s">
        <v>135</v>
      </c>
    </row>
    <row r="15" spans="1:17" ht="15.75" thickBot="1">
      <c r="A15" s="364">
        <v>4</v>
      </c>
      <c r="B15" s="371" t="s">
        <v>62</v>
      </c>
      <c r="C15" s="372" t="s">
        <v>63</v>
      </c>
      <c r="D15" s="367"/>
      <c r="E15" s="102"/>
      <c r="F15" s="102"/>
      <c r="G15" s="241" t="str">
        <f>IFERROR(ROUNDUP(AVERAGE(D15:F15),0),"")</f>
        <v/>
      </c>
      <c r="H15" s="383"/>
      <c r="I15" s="102"/>
      <c r="J15" s="239">
        <f t="shared" si="0"/>
        <v>0</v>
      </c>
      <c r="L15" s="220" t="s">
        <v>136</v>
      </c>
    </row>
    <row r="16" spans="1:17" ht="15.75" thickBot="1">
      <c r="A16" s="364">
        <v>5</v>
      </c>
      <c r="B16" s="371" t="s">
        <v>65</v>
      </c>
      <c r="C16" s="372" t="s">
        <v>66</v>
      </c>
      <c r="D16" s="368"/>
      <c r="E16" s="104"/>
      <c r="F16" s="104"/>
      <c r="G16" s="242" t="str">
        <f t="shared" si="1"/>
        <v/>
      </c>
      <c r="H16" s="384"/>
      <c r="I16" s="104"/>
      <c r="J16" s="389">
        <f t="shared" si="0"/>
        <v>0</v>
      </c>
      <c r="L16" s="221" t="s">
        <v>137</v>
      </c>
    </row>
    <row r="17" spans="1:14" ht="15.75" thickBot="1">
      <c r="A17" s="364">
        <v>6</v>
      </c>
      <c r="B17" s="374" t="s">
        <v>68</v>
      </c>
      <c r="C17" s="373" t="s">
        <v>69</v>
      </c>
      <c r="D17" s="385"/>
      <c r="E17" s="53"/>
      <c r="F17" s="381"/>
      <c r="G17" s="387" t="str">
        <f t="shared" si="1"/>
        <v/>
      </c>
      <c r="H17" s="385"/>
      <c r="I17" s="381"/>
      <c r="J17" s="389">
        <f t="shared" si="0"/>
        <v>0</v>
      </c>
    </row>
    <row r="18" spans="1:14" ht="15.75" thickBot="1">
      <c r="A18" s="364">
        <v>7</v>
      </c>
      <c r="B18" s="375" t="s">
        <v>138</v>
      </c>
      <c r="C18" s="376" t="s">
        <v>71</v>
      </c>
      <c r="D18" s="391"/>
      <c r="E18" s="392"/>
      <c r="F18" s="381"/>
      <c r="G18" s="388" t="str">
        <f t="shared" si="1"/>
        <v/>
      </c>
      <c r="H18" s="385"/>
      <c r="I18" s="381"/>
      <c r="J18" s="390">
        <f>IFERROR(ROUNDUP(H18*$B$7,0),"n/a")</f>
        <v>0</v>
      </c>
    </row>
    <row r="19" spans="1:14" ht="12.75" customHeight="1" thickBot="1">
      <c r="A19" s="161">
        <v>8</v>
      </c>
      <c r="B19" s="480" t="s">
        <v>139</v>
      </c>
      <c r="C19" s="481"/>
      <c r="D19" s="377">
        <f>SUM(D12:D18)</f>
        <v>0</v>
      </c>
      <c r="E19" s="115">
        <f>SUM(E12:E18)</f>
        <v>0</v>
      </c>
      <c r="F19" s="115">
        <f>SUM(F12:F18)</f>
        <v>0</v>
      </c>
      <c r="G19" s="116">
        <f>SUM(G12:G18)</f>
        <v>0</v>
      </c>
      <c r="H19" s="378">
        <f>SUM(H12:H18)</f>
        <v>0</v>
      </c>
      <c r="I19" s="379">
        <f>SUM(I12:I18)</f>
        <v>0</v>
      </c>
      <c r="J19" s="380">
        <f>SUM(J12:J18)</f>
        <v>0</v>
      </c>
    </row>
    <row r="20" spans="1:14" ht="15" customHeight="1" thickBot="1">
      <c r="A20" s="161">
        <v>9</v>
      </c>
      <c r="B20" s="156" t="s">
        <v>53</v>
      </c>
      <c r="C20" s="159" t="s">
        <v>73</v>
      </c>
      <c r="D20" s="107"/>
      <c r="E20" s="108"/>
      <c r="F20" s="108"/>
      <c r="G20" s="241" t="str">
        <f>IFERROR(ROUNDUP(AVERAGE(D20:F20),0),"")</f>
        <v/>
      </c>
      <c r="H20" s="102"/>
      <c r="I20" s="102"/>
      <c r="J20" s="390">
        <f>IFERROR(ROUNDUP(H20*$B$8,0),"n/a")</f>
        <v>0</v>
      </c>
    </row>
    <row r="21" spans="1:14" ht="15.75" thickBot="1">
      <c r="A21" s="161">
        <v>10</v>
      </c>
      <c r="B21" s="160" t="s">
        <v>74</v>
      </c>
      <c r="C21" s="157" t="s">
        <v>75</v>
      </c>
      <c r="D21" s="101"/>
      <c r="E21" s="102"/>
      <c r="F21" s="102"/>
      <c r="G21" s="241" t="str">
        <f t="shared" ref="G21:G25" si="2">IFERROR(ROUNDUP(AVERAGE(D21:F21),0),"")</f>
        <v/>
      </c>
      <c r="H21" s="102"/>
      <c r="I21" s="102"/>
      <c r="J21" s="390">
        <f>IFERROR(ROUNDUP(H21*$B$8,0),"n/a")</f>
        <v>0</v>
      </c>
    </row>
    <row r="22" spans="1:14" ht="15.75" thickBot="1">
      <c r="A22" s="161">
        <v>11</v>
      </c>
      <c r="B22" s="160" t="s">
        <v>76</v>
      </c>
      <c r="C22" s="157" t="s">
        <v>77</v>
      </c>
      <c r="D22" s="101"/>
      <c r="E22" s="102"/>
      <c r="F22" s="102"/>
      <c r="G22" s="241" t="str">
        <f t="shared" si="2"/>
        <v/>
      </c>
      <c r="H22" s="102"/>
      <c r="I22" s="102"/>
      <c r="J22" s="390">
        <f>IFERROR(ROUNDUP(H22*$B$8,0),"n/a")</f>
        <v>0</v>
      </c>
    </row>
    <row r="23" spans="1:14" ht="15.75" thickBot="1">
      <c r="A23" s="161">
        <v>12</v>
      </c>
      <c r="B23" s="160" t="s">
        <v>78</v>
      </c>
      <c r="C23" s="157" t="s">
        <v>79</v>
      </c>
      <c r="D23" s="101"/>
      <c r="E23" s="102"/>
      <c r="F23" s="102"/>
      <c r="G23" s="241" t="str">
        <f t="shared" si="2"/>
        <v/>
      </c>
      <c r="H23" s="102"/>
      <c r="I23" s="102"/>
      <c r="J23" s="390">
        <f t="shared" ref="J23:J24" si="3">IFERROR(ROUNDUP(H23*$B$8,0),"n/a")</f>
        <v>0</v>
      </c>
    </row>
    <row r="24" spans="1:14" ht="15.75" thickBot="1">
      <c r="A24" s="161">
        <v>13</v>
      </c>
      <c r="B24" s="160" t="s">
        <v>80</v>
      </c>
      <c r="C24" s="157" t="s">
        <v>81</v>
      </c>
      <c r="D24" s="101"/>
      <c r="E24" s="102"/>
      <c r="F24" s="102"/>
      <c r="G24" s="241" t="str">
        <f t="shared" si="2"/>
        <v/>
      </c>
      <c r="H24" s="102"/>
      <c r="I24" s="102"/>
      <c r="J24" s="390">
        <f t="shared" si="3"/>
        <v>0</v>
      </c>
    </row>
    <row r="25" spans="1:14" ht="15.75" thickBot="1">
      <c r="A25" s="161">
        <v>14</v>
      </c>
      <c r="B25" s="160" t="s">
        <v>82</v>
      </c>
      <c r="C25" s="158" t="s">
        <v>83</v>
      </c>
      <c r="D25" s="103"/>
      <c r="E25" s="104"/>
      <c r="F25" s="104"/>
      <c r="G25" s="243" t="str">
        <f t="shared" si="2"/>
        <v/>
      </c>
      <c r="H25" s="102"/>
      <c r="I25" s="102"/>
      <c r="J25" s="390">
        <f>IFERROR(ROUNDUP(H25*$B$8,0),"n/a")</f>
        <v>0</v>
      </c>
    </row>
    <row r="26" spans="1:14" ht="15.75" thickBot="1">
      <c r="A26" s="161">
        <v>15</v>
      </c>
      <c r="B26" s="467" t="s">
        <v>140</v>
      </c>
      <c r="C26" s="468"/>
      <c r="D26" s="109">
        <f t="shared" ref="D26:F26" si="4">SUM(D20:D25)</f>
        <v>0</v>
      </c>
      <c r="E26" s="110">
        <f t="shared" si="4"/>
        <v>0</v>
      </c>
      <c r="F26" s="110">
        <f t="shared" si="4"/>
        <v>0</v>
      </c>
      <c r="G26" s="105">
        <f>SUM(G20:G25)</f>
        <v>0</v>
      </c>
      <c r="H26" s="111">
        <f>SUM(H20:H25)</f>
        <v>0</v>
      </c>
      <c r="I26" s="112">
        <f>SUM(I20:I25)</f>
        <v>0</v>
      </c>
      <c r="J26" s="240">
        <f>SUM(J20:J25)</f>
        <v>0</v>
      </c>
      <c r="N26" s="52"/>
    </row>
    <row r="27" spans="1:14" ht="15.75" thickBot="1">
      <c r="A27" s="161">
        <v>16</v>
      </c>
      <c r="B27" s="467" t="s">
        <v>85</v>
      </c>
      <c r="C27" s="468"/>
      <c r="D27" s="113">
        <f>+D19+D26</f>
        <v>0</v>
      </c>
      <c r="E27" s="114">
        <f t="shared" ref="E27:F27" si="5">+E19+E26</f>
        <v>0</v>
      </c>
      <c r="F27" s="115">
        <f t="shared" si="5"/>
        <v>0</v>
      </c>
      <c r="G27" s="116">
        <f>+G19+G26</f>
        <v>0</v>
      </c>
      <c r="H27" s="117">
        <f>+H19+H26</f>
        <v>0</v>
      </c>
      <c r="I27" s="106">
        <f>SUM(I19,I26)</f>
        <v>0</v>
      </c>
      <c r="J27" s="117">
        <f>J19+J26</f>
        <v>0</v>
      </c>
    </row>
    <row r="28" spans="1:14">
      <c r="A28" s="13"/>
      <c r="B28" s="13"/>
      <c r="C28" s="13"/>
      <c r="D28" s="13"/>
      <c r="E28" s="13"/>
      <c r="F28" s="13"/>
      <c r="G28" s="13"/>
      <c r="H28" s="13"/>
      <c r="I28" s="13"/>
      <c r="J28" s="13"/>
    </row>
    <row r="29" spans="1:14">
      <c r="A29" s="15"/>
      <c r="B29" s="16"/>
      <c r="C29" s="16"/>
      <c r="D29" s="16"/>
      <c r="E29" s="16"/>
      <c r="F29" s="16"/>
      <c r="G29" s="16"/>
      <c r="H29" s="16"/>
      <c r="I29" s="16"/>
      <c r="J29" s="16"/>
    </row>
  </sheetData>
  <sheetProtection selectLockedCells="1"/>
  <mergeCells count="9">
    <mergeCell ref="B26:C26"/>
    <mergeCell ref="B27:C27"/>
    <mergeCell ref="G10:G11"/>
    <mergeCell ref="B5:E5"/>
    <mergeCell ref="B4:E4"/>
    <mergeCell ref="B7:C7"/>
    <mergeCell ref="B8:C8"/>
    <mergeCell ref="A6:C6"/>
    <mergeCell ref="B19:C19"/>
  </mergeCells>
  <printOptions horizontalCentered="1"/>
  <pageMargins left="0.45" right="0.45" top="0.75" bottom="0.75" header="0.3" footer="0.3"/>
  <pageSetup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K37"/>
  <sheetViews>
    <sheetView showGridLines="0" zoomScaleNormal="100" workbookViewId="0">
      <selection activeCell="B8" sqref="B8"/>
    </sheetView>
  </sheetViews>
  <sheetFormatPr defaultColWidth="8.85546875" defaultRowHeight="15"/>
  <cols>
    <col min="2" max="2" width="35.28515625" customWidth="1"/>
    <col min="3" max="3" width="18.140625" customWidth="1"/>
    <col min="4" max="4" width="8.85546875" customWidth="1"/>
    <col min="7" max="7" width="14.140625" customWidth="1"/>
  </cols>
  <sheetData>
    <row r="1" spans="1:11" ht="42.75" customHeight="1" thickBot="1">
      <c r="A1" s="490" t="s">
        <v>141</v>
      </c>
      <c r="B1" s="491"/>
      <c r="C1" s="491"/>
      <c r="D1" s="491"/>
      <c r="E1" s="491"/>
      <c r="F1" s="491"/>
      <c r="G1" s="491"/>
      <c r="H1" s="491"/>
      <c r="I1" s="491"/>
      <c r="J1" s="492"/>
    </row>
    <row r="2" spans="1:11" ht="20.45" customHeight="1" thickBot="1">
      <c r="A2" s="194" t="s">
        <v>142</v>
      </c>
      <c r="B2" s="141"/>
      <c r="C2" s="142"/>
      <c r="D2" s="142"/>
      <c r="E2" s="142"/>
      <c r="F2" s="142"/>
      <c r="G2" s="142"/>
      <c r="H2" s="142"/>
      <c r="I2" s="142"/>
      <c r="J2" s="138"/>
      <c r="K2" s="36"/>
    </row>
    <row r="3" spans="1:11" ht="15.75">
      <c r="A3" s="493" t="s">
        <v>143</v>
      </c>
      <c r="B3" s="494"/>
      <c r="C3" s="495"/>
      <c r="D3" s="321" t="s">
        <v>144</v>
      </c>
      <c r="E3" s="322"/>
      <c r="F3" s="322"/>
      <c r="G3" s="322"/>
      <c r="H3" s="322"/>
      <c r="I3" s="322"/>
      <c r="J3" s="323"/>
    </row>
    <row r="4" spans="1:11">
      <c r="A4" s="496"/>
      <c r="B4" s="497"/>
      <c r="C4" s="497"/>
      <c r="D4" s="497"/>
      <c r="E4" s="497"/>
      <c r="F4" s="497"/>
      <c r="G4" s="497"/>
      <c r="H4" s="497"/>
      <c r="I4" s="497"/>
      <c r="J4" s="498"/>
    </row>
    <row r="5" spans="1:11" ht="15.75">
      <c r="A5" s="196" t="s">
        <v>110</v>
      </c>
      <c r="B5" s="486"/>
      <c r="C5" s="483"/>
      <c r="D5" s="197" t="s">
        <v>145</v>
      </c>
      <c r="I5" t="s">
        <v>146</v>
      </c>
      <c r="J5" s="139"/>
    </row>
    <row r="6" spans="1:11" ht="15.75">
      <c r="A6" s="199" t="s">
        <v>147</v>
      </c>
      <c r="B6" s="482"/>
      <c r="C6" s="483"/>
      <c r="D6" s="484"/>
      <c r="E6" s="485"/>
      <c r="F6" s="485"/>
      <c r="G6" s="485"/>
      <c r="H6" s="485"/>
      <c r="I6" s="485"/>
      <c r="J6" s="486"/>
    </row>
    <row r="7" spans="1:11" ht="15.75">
      <c r="A7" s="195" t="s">
        <v>148</v>
      </c>
      <c r="B7" s="315"/>
      <c r="C7" s="200" t="s">
        <v>149</v>
      </c>
      <c r="D7" s="487" t="s">
        <v>150</v>
      </c>
      <c r="E7" s="487"/>
      <c r="F7" s="487"/>
      <c r="G7" s="487"/>
      <c r="H7" s="487"/>
      <c r="I7" s="487"/>
      <c r="J7" s="487"/>
    </row>
    <row r="8" spans="1:11" ht="16.5" thickBot="1">
      <c r="A8" s="201" t="s">
        <v>151</v>
      </c>
      <c r="B8" s="190"/>
      <c r="C8" s="305"/>
      <c r="D8" s="198" t="s">
        <v>152</v>
      </c>
      <c r="E8" s="140"/>
      <c r="F8" s="140"/>
      <c r="G8" s="140"/>
      <c r="H8" s="488" t="s">
        <v>153</v>
      </c>
      <c r="I8" s="488"/>
      <c r="J8" s="489"/>
    </row>
    <row r="9" spans="1:11" ht="15.75" thickBot="1">
      <c r="A9" s="191"/>
      <c r="B9" s="192"/>
      <c r="C9" s="192"/>
      <c r="D9" s="192"/>
      <c r="E9" s="192"/>
      <c r="F9" s="192"/>
      <c r="G9" s="192"/>
      <c r="H9" s="193"/>
      <c r="I9" s="193"/>
      <c r="J9" s="193"/>
    </row>
    <row r="10" spans="1:11" ht="15.75">
      <c r="A10" s="493" t="s">
        <v>143</v>
      </c>
      <c r="B10" s="494"/>
      <c r="C10" s="495"/>
      <c r="D10" s="499" t="s">
        <v>144</v>
      </c>
      <c r="E10" s="494"/>
      <c r="F10" s="494"/>
      <c r="G10" s="494"/>
      <c r="H10" s="494"/>
      <c r="I10" s="494"/>
      <c r="J10" s="500"/>
    </row>
    <row r="11" spans="1:11">
      <c r="A11" s="496"/>
      <c r="B11" s="497"/>
      <c r="C11" s="497"/>
      <c r="D11" s="497"/>
      <c r="E11" s="497"/>
      <c r="F11" s="497"/>
      <c r="G11" s="497"/>
      <c r="H11" s="497"/>
      <c r="I11" s="497"/>
      <c r="J11" s="498"/>
    </row>
    <row r="12" spans="1:11" ht="15.75">
      <c r="A12" s="196" t="s">
        <v>110</v>
      </c>
      <c r="B12" s="486"/>
      <c r="C12" s="483"/>
      <c r="D12" s="197" t="s">
        <v>145</v>
      </c>
      <c r="I12" t="s">
        <v>146</v>
      </c>
      <c r="J12" s="139"/>
    </row>
    <row r="13" spans="1:11" ht="15.75">
      <c r="A13" s="199" t="s">
        <v>147</v>
      </c>
      <c r="B13" s="482"/>
      <c r="C13" s="483"/>
      <c r="D13" s="484"/>
      <c r="E13" s="485"/>
      <c r="F13" s="485"/>
      <c r="G13" s="485"/>
      <c r="H13" s="485"/>
      <c r="I13" s="485"/>
      <c r="J13" s="486"/>
    </row>
    <row r="14" spans="1:11" ht="15.75">
      <c r="A14" s="195" t="s">
        <v>148</v>
      </c>
      <c r="B14" s="316"/>
      <c r="C14" s="200" t="s">
        <v>149</v>
      </c>
      <c r="D14" s="487" t="s">
        <v>150</v>
      </c>
      <c r="E14" s="487"/>
      <c r="F14" s="487"/>
      <c r="G14" s="487"/>
      <c r="H14" s="487"/>
      <c r="I14" s="487"/>
      <c r="J14" s="487"/>
    </row>
    <row r="15" spans="1:11" ht="16.5" thickBot="1">
      <c r="A15" s="201" t="s">
        <v>151</v>
      </c>
      <c r="B15" s="190"/>
      <c r="C15" s="305"/>
      <c r="D15" s="198" t="s">
        <v>152</v>
      </c>
      <c r="E15" s="140"/>
      <c r="F15" s="140"/>
      <c r="G15" s="140"/>
      <c r="H15" s="488" t="s">
        <v>153</v>
      </c>
      <c r="I15" s="488"/>
      <c r="J15" s="489"/>
    </row>
    <row r="16" spans="1:11" ht="15.75" thickBot="1">
      <c r="A16" s="191"/>
      <c r="B16" s="192"/>
      <c r="C16" s="192"/>
      <c r="D16" s="192"/>
      <c r="E16" s="192"/>
      <c r="F16" s="192"/>
      <c r="G16" s="192"/>
      <c r="H16" s="193"/>
      <c r="I16" s="193"/>
      <c r="J16" s="193"/>
    </row>
    <row r="17" spans="1:10" ht="15.75">
      <c r="A17" s="493" t="s">
        <v>143</v>
      </c>
      <c r="B17" s="494"/>
      <c r="C17" s="495"/>
      <c r="D17" s="499" t="s">
        <v>144</v>
      </c>
      <c r="E17" s="494"/>
      <c r="F17" s="494"/>
      <c r="G17" s="494"/>
      <c r="H17" s="494"/>
      <c r="I17" s="494"/>
      <c r="J17" s="500"/>
    </row>
    <row r="18" spans="1:10">
      <c r="A18" s="496"/>
      <c r="B18" s="497"/>
      <c r="C18" s="497"/>
      <c r="D18" s="497"/>
      <c r="E18" s="497"/>
      <c r="F18" s="497"/>
      <c r="G18" s="497"/>
      <c r="H18" s="497"/>
      <c r="I18" s="497"/>
      <c r="J18" s="498"/>
    </row>
    <row r="19" spans="1:10" ht="15.75">
      <c r="A19" s="196" t="s">
        <v>110</v>
      </c>
      <c r="B19" s="486"/>
      <c r="C19" s="483"/>
      <c r="D19" s="197" t="s">
        <v>145</v>
      </c>
      <c r="I19" t="s">
        <v>146</v>
      </c>
      <c r="J19" s="139"/>
    </row>
    <row r="20" spans="1:10" ht="15.75">
      <c r="A20" s="199" t="s">
        <v>147</v>
      </c>
      <c r="B20" s="482"/>
      <c r="C20" s="483"/>
      <c r="D20" s="484"/>
      <c r="E20" s="485"/>
      <c r="F20" s="485"/>
      <c r="G20" s="485"/>
      <c r="H20" s="485"/>
      <c r="I20" s="485"/>
      <c r="J20" s="486"/>
    </row>
    <row r="21" spans="1:10" ht="15.75">
      <c r="A21" s="195" t="s">
        <v>148</v>
      </c>
      <c r="B21" s="316"/>
      <c r="C21" s="200" t="s">
        <v>149</v>
      </c>
      <c r="D21" s="487" t="s">
        <v>150</v>
      </c>
      <c r="E21" s="487"/>
      <c r="F21" s="487"/>
      <c r="G21" s="487"/>
      <c r="H21" s="487"/>
      <c r="I21" s="487"/>
      <c r="J21" s="487"/>
    </row>
    <row r="22" spans="1:10" ht="16.5" thickBot="1">
      <c r="A22" s="201" t="s">
        <v>151</v>
      </c>
      <c r="B22" s="190"/>
      <c r="C22" s="305"/>
      <c r="D22" s="198" t="s">
        <v>152</v>
      </c>
      <c r="E22" s="140"/>
      <c r="F22" s="140"/>
      <c r="G22" s="140"/>
      <c r="H22" s="488" t="s">
        <v>153</v>
      </c>
      <c r="I22" s="488"/>
      <c r="J22" s="489"/>
    </row>
    <row r="23" spans="1:10" ht="15.75" thickBot="1">
      <c r="A23" s="191"/>
      <c r="B23" s="192"/>
      <c r="C23" s="192"/>
      <c r="D23" s="192"/>
      <c r="E23" s="192"/>
      <c r="F23" s="192"/>
      <c r="G23" s="192"/>
      <c r="H23" s="193"/>
      <c r="I23" s="193"/>
      <c r="J23" s="193"/>
    </row>
    <row r="24" spans="1:10" ht="15.75">
      <c r="A24" s="493" t="s">
        <v>143</v>
      </c>
      <c r="B24" s="494"/>
      <c r="C24" s="495"/>
      <c r="D24" s="499" t="s">
        <v>144</v>
      </c>
      <c r="E24" s="494"/>
      <c r="F24" s="494"/>
      <c r="G24" s="494"/>
      <c r="H24" s="494"/>
      <c r="I24" s="494"/>
      <c r="J24" s="500"/>
    </row>
    <row r="25" spans="1:10">
      <c r="A25" s="496"/>
      <c r="B25" s="497"/>
      <c r="C25" s="497"/>
      <c r="D25" s="497"/>
      <c r="E25" s="497"/>
      <c r="F25" s="497"/>
      <c r="G25" s="497"/>
      <c r="H25" s="497"/>
      <c r="I25" s="497"/>
      <c r="J25" s="498"/>
    </row>
    <row r="26" spans="1:10" ht="15.75">
      <c r="A26" s="196" t="s">
        <v>110</v>
      </c>
      <c r="B26" s="486"/>
      <c r="C26" s="483"/>
      <c r="D26" s="197" t="s">
        <v>145</v>
      </c>
      <c r="I26" t="s">
        <v>146</v>
      </c>
      <c r="J26" s="139"/>
    </row>
    <row r="27" spans="1:10" ht="15.75">
      <c r="A27" s="199" t="s">
        <v>147</v>
      </c>
      <c r="B27" s="482"/>
      <c r="C27" s="483"/>
      <c r="D27" s="484"/>
      <c r="E27" s="485"/>
      <c r="F27" s="485"/>
      <c r="G27" s="485"/>
      <c r="H27" s="485"/>
      <c r="I27" s="485"/>
      <c r="J27" s="486"/>
    </row>
    <row r="28" spans="1:10" ht="15.75">
      <c r="A28" s="195" t="s">
        <v>148</v>
      </c>
      <c r="B28" s="316"/>
      <c r="C28" s="200" t="s">
        <v>149</v>
      </c>
      <c r="D28" s="487" t="s">
        <v>150</v>
      </c>
      <c r="E28" s="487"/>
      <c r="F28" s="487"/>
      <c r="G28" s="487"/>
      <c r="H28" s="487"/>
      <c r="I28" s="487"/>
      <c r="J28" s="487"/>
    </row>
    <row r="29" spans="1:10" ht="16.5" thickBot="1">
      <c r="A29" s="201" t="s">
        <v>151</v>
      </c>
      <c r="B29" s="190"/>
      <c r="C29" s="305"/>
      <c r="D29" s="198" t="s">
        <v>152</v>
      </c>
      <c r="E29" s="140"/>
      <c r="F29" s="140"/>
      <c r="G29" s="140"/>
      <c r="H29" s="488" t="s">
        <v>153</v>
      </c>
      <c r="I29" s="488"/>
      <c r="J29" s="489"/>
    </row>
    <row r="30" spans="1:10" ht="15.75" thickBot="1">
      <c r="A30" s="191"/>
      <c r="B30" s="192"/>
      <c r="C30" s="192"/>
      <c r="D30" s="192"/>
      <c r="E30" s="192"/>
      <c r="F30" s="192"/>
      <c r="G30" s="192"/>
      <c r="H30" s="193"/>
      <c r="I30" s="193"/>
      <c r="J30" s="193"/>
    </row>
    <row r="31" spans="1:10" ht="15.75">
      <c r="A31" s="493" t="s">
        <v>143</v>
      </c>
      <c r="B31" s="494"/>
      <c r="C31" s="495"/>
      <c r="D31" s="499" t="s">
        <v>144</v>
      </c>
      <c r="E31" s="494"/>
      <c r="F31" s="494"/>
      <c r="G31" s="494"/>
      <c r="H31" s="494"/>
      <c r="I31" s="494"/>
      <c r="J31" s="500"/>
    </row>
    <row r="32" spans="1:10">
      <c r="A32" s="496"/>
      <c r="B32" s="497"/>
      <c r="C32" s="497"/>
      <c r="D32" s="497"/>
      <c r="E32" s="497"/>
      <c r="F32" s="497"/>
      <c r="G32" s="497"/>
      <c r="H32" s="497"/>
      <c r="I32" s="497"/>
      <c r="J32" s="498"/>
    </row>
    <row r="33" spans="1:10" ht="15.75">
      <c r="A33" s="196" t="s">
        <v>110</v>
      </c>
      <c r="B33" s="486"/>
      <c r="C33" s="483"/>
      <c r="D33" s="197" t="s">
        <v>145</v>
      </c>
      <c r="I33" t="s">
        <v>146</v>
      </c>
      <c r="J33" s="139"/>
    </row>
    <row r="34" spans="1:10" ht="15.75">
      <c r="A34" s="199" t="s">
        <v>147</v>
      </c>
      <c r="B34" s="482"/>
      <c r="C34" s="483"/>
      <c r="D34" s="484"/>
      <c r="E34" s="485"/>
      <c r="F34" s="485"/>
      <c r="G34" s="485"/>
      <c r="H34" s="485"/>
      <c r="I34" s="485"/>
      <c r="J34" s="486"/>
    </row>
    <row r="35" spans="1:10" ht="15.75">
      <c r="A35" s="195" t="s">
        <v>148</v>
      </c>
      <c r="B35" s="316"/>
      <c r="C35" s="200" t="s">
        <v>149</v>
      </c>
      <c r="D35" s="487" t="s">
        <v>150</v>
      </c>
      <c r="E35" s="487"/>
      <c r="F35" s="487"/>
      <c r="G35" s="487"/>
      <c r="H35" s="487"/>
      <c r="I35" s="487"/>
      <c r="J35" s="487"/>
    </row>
    <row r="36" spans="1:10" ht="16.5" thickBot="1">
      <c r="A36" s="201" t="s">
        <v>151</v>
      </c>
      <c r="B36" s="190"/>
      <c r="C36" s="305"/>
      <c r="D36" s="198" t="s">
        <v>152</v>
      </c>
      <c r="E36" s="140"/>
      <c r="F36" s="140"/>
      <c r="G36" s="140"/>
      <c r="H36" s="488" t="s">
        <v>153</v>
      </c>
      <c r="I36" s="488"/>
      <c r="J36" s="489"/>
    </row>
    <row r="37" spans="1:10">
      <c r="A37" s="191"/>
      <c r="B37" s="192"/>
      <c r="C37" s="192"/>
      <c r="D37" s="192"/>
      <c r="E37" s="192"/>
      <c r="F37" s="192"/>
      <c r="G37" s="192"/>
      <c r="H37" s="193"/>
      <c r="I37" s="193"/>
      <c r="J37" s="193"/>
    </row>
  </sheetData>
  <mergeCells count="40">
    <mergeCell ref="H36:J36"/>
    <mergeCell ref="B33:C33"/>
    <mergeCell ref="B34:C34"/>
    <mergeCell ref="D34:J34"/>
    <mergeCell ref="D35:J35"/>
    <mergeCell ref="H29:J29"/>
    <mergeCell ref="A31:C31"/>
    <mergeCell ref="D31:J31"/>
    <mergeCell ref="A32:J32"/>
    <mergeCell ref="B26:C26"/>
    <mergeCell ref="B27:C27"/>
    <mergeCell ref="D27:J27"/>
    <mergeCell ref="D28:J28"/>
    <mergeCell ref="H22:J22"/>
    <mergeCell ref="A24:C24"/>
    <mergeCell ref="D24:J24"/>
    <mergeCell ref="A25:J25"/>
    <mergeCell ref="A18:J18"/>
    <mergeCell ref="B19:C19"/>
    <mergeCell ref="B20:C20"/>
    <mergeCell ref="D20:J20"/>
    <mergeCell ref="D21:J21"/>
    <mergeCell ref="D14:J14"/>
    <mergeCell ref="H15:J15"/>
    <mergeCell ref="A17:C17"/>
    <mergeCell ref="D17:J17"/>
    <mergeCell ref="A10:C10"/>
    <mergeCell ref="D10:J10"/>
    <mergeCell ref="A11:J11"/>
    <mergeCell ref="B12:C12"/>
    <mergeCell ref="B13:C13"/>
    <mergeCell ref="D13:J13"/>
    <mergeCell ref="B6:C6"/>
    <mergeCell ref="D6:J6"/>
    <mergeCell ref="D7:J7"/>
    <mergeCell ref="H8:J8"/>
    <mergeCell ref="A1:J1"/>
    <mergeCell ref="A3:C3"/>
    <mergeCell ref="A4:J4"/>
    <mergeCell ref="B5:C5"/>
  </mergeCells>
  <pageMargins left="0.7" right="0.7" top="0.75" bottom="0.75" header="0.3" footer="0.3"/>
  <pageSetup scale="8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'Data Sources hide'!$F$2:$F$9</xm:f>
          </x14:formula1>
          <xm:sqref>B7 B14 B21 B28 B35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U361"/>
  <sheetViews>
    <sheetView zoomScaleNormal="100" workbookViewId="0">
      <selection activeCell="A323" sqref="A323"/>
    </sheetView>
  </sheetViews>
  <sheetFormatPr defaultColWidth="8.85546875" defaultRowHeight="15"/>
  <cols>
    <col min="1" max="1" width="19.28515625" customWidth="1"/>
    <col min="2" max="2" width="21.7109375" customWidth="1"/>
    <col min="3" max="3" width="22.42578125" customWidth="1"/>
    <col min="4" max="5" width="16.28515625" customWidth="1"/>
    <col min="6" max="6" width="12" customWidth="1"/>
    <col min="7" max="7" width="9.7109375" customWidth="1"/>
    <col min="8" max="8" width="8.7109375" customWidth="1"/>
    <col min="9" max="9" width="12.140625" customWidth="1"/>
    <col min="10" max="11" width="16.28515625" customWidth="1"/>
    <col min="12" max="12" width="47.140625" customWidth="1"/>
    <col min="13" max="13" width="5.140625" customWidth="1"/>
    <col min="14" max="14" width="87.7109375" customWidth="1"/>
    <col min="18" max="18" width="11" customWidth="1"/>
    <col min="19" max="19" width="29.140625" customWidth="1"/>
  </cols>
  <sheetData>
    <row r="1" spans="1:21" ht="42.75" customHeight="1" thickBot="1">
      <c r="A1" s="423" t="s">
        <v>154</v>
      </c>
      <c r="B1" s="454"/>
      <c r="C1" s="454"/>
      <c r="D1" s="454"/>
      <c r="E1" s="454"/>
      <c r="F1" s="454"/>
      <c r="G1" s="454"/>
      <c r="H1" s="454"/>
      <c r="I1" s="454"/>
      <c r="J1" s="454"/>
      <c r="K1" s="454"/>
      <c r="L1" s="454"/>
      <c r="M1" s="11"/>
      <c r="N1" s="11"/>
    </row>
    <row r="2" spans="1:21">
      <c r="A2" s="11"/>
      <c r="B2" s="11"/>
      <c r="C2" s="11"/>
      <c r="D2" s="11"/>
      <c r="E2" s="11"/>
      <c r="F2" s="11"/>
      <c r="G2" s="11"/>
      <c r="H2" s="11"/>
      <c r="I2" s="11"/>
      <c r="J2" s="11"/>
      <c r="K2" s="11"/>
      <c r="L2" s="11"/>
      <c r="M2" s="11"/>
    </row>
    <row r="3" spans="1:21">
      <c r="A3" s="17" t="s">
        <v>115</v>
      </c>
      <c r="B3" s="17" t="s">
        <v>116</v>
      </c>
      <c r="C3" s="17" t="s">
        <v>117</v>
      </c>
      <c r="D3" s="17" t="s">
        <v>118</v>
      </c>
      <c r="E3" s="17" t="s">
        <v>119</v>
      </c>
      <c r="F3" s="17" t="s">
        <v>120</v>
      </c>
      <c r="G3" s="17" t="s">
        <v>121</v>
      </c>
      <c r="H3" s="17" t="s">
        <v>155</v>
      </c>
      <c r="I3" s="17" t="s">
        <v>156</v>
      </c>
      <c r="J3" s="131" t="s">
        <v>157</v>
      </c>
      <c r="K3" s="17" t="s">
        <v>158</v>
      </c>
      <c r="L3" s="17" t="s">
        <v>159</v>
      </c>
      <c r="M3" s="11"/>
    </row>
    <row r="4" spans="1:21" ht="66" customHeight="1" thickBot="1">
      <c r="A4" s="162" t="s">
        <v>160</v>
      </c>
      <c r="B4" s="162" t="s">
        <v>161</v>
      </c>
      <c r="C4" s="162" t="s">
        <v>162</v>
      </c>
      <c r="D4" s="162" t="s">
        <v>163</v>
      </c>
      <c r="E4" s="164" t="s">
        <v>164</v>
      </c>
      <c r="F4" s="162" t="s">
        <v>165</v>
      </c>
      <c r="G4" s="162" t="s">
        <v>166</v>
      </c>
      <c r="H4" s="163" t="s">
        <v>167</v>
      </c>
      <c r="I4" s="163" t="s">
        <v>168</v>
      </c>
      <c r="J4" s="163" t="s">
        <v>169</v>
      </c>
      <c r="K4" s="291" t="s">
        <v>170</v>
      </c>
      <c r="L4" s="291" t="s">
        <v>171</v>
      </c>
    </row>
    <row r="5" spans="1:21" ht="15.75" thickBot="1">
      <c r="A5" s="55"/>
      <c r="B5" s="55"/>
      <c r="C5" s="55"/>
      <c r="D5" s="55"/>
      <c r="E5" s="55"/>
      <c r="F5" s="55"/>
      <c r="G5" s="55"/>
      <c r="H5" s="55"/>
      <c r="I5" s="55"/>
      <c r="J5" s="56">
        <f>IFERROR(Table1[[#This Row],[No. of Weeks with instruction]]*Table1[[#This Row],[Hours per Week]],"")</f>
        <v>0</v>
      </c>
      <c r="K5" s="55"/>
      <c r="L5" s="55"/>
      <c r="M5" s="13"/>
      <c r="N5" s="292" t="s">
        <v>133</v>
      </c>
    </row>
    <row r="6" spans="1:21">
      <c r="A6" s="55"/>
      <c r="B6" s="55"/>
      <c r="C6" s="55"/>
      <c r="D6" s="55"/>
      <c r="E6" s="250"/>
      <c r="F6" s="55"/>
      <c r="G6" s="55"/>
      <c r="H6" s="55"/>
      <c r="I6" s="55"/>
      <c r="J6" s="56">
        <f>IFERROR(Table1[[#This Row],[No. of Weeks with instruction]]*Table1[[#This Row],[Hours per Week]],"")</f>
        <v>0</v>
      </c>
      <c r="K6" s="55"/>
      <c r="L6" s="55"/>
      <c r="M6" s="13"/>
      <c r="N6" s="223" t="s">
        <v>172</v>
      </c>
      <c r="T6" s="501"/>
      <c r="U6" s="501"/>
    </row>
    <row r="7" spans="1:21">
      <c r="A7" s="55"/>
      <c r="B7" s="55"/>
      <c r="C7" s="55"/>
      <c r="D7" s="55"/>
      <c r="E7" s="55"/>
      <c r="F7" s="55"/>
      <c r="G7" s="55"/>
      <c r="H7" s="55"/>
      <c r="I7" s="55"/>
      <c r="J7" s="56">
        <f>IFERROR(Table1[[#This Row],[No. of Weeks with instruction]]*Table1[[#This Row],[Hours per Week]],"")</f>
        <v>0</v>
      </c>
      <c r="K7" s="55"/>
      <c r="L7" s="55"/>
      <c r="M7" s="13"/>
      <c r="N7" s="224" t="s">
        <v>173</v>
      </c>
      <c r="T7" s="501"/>
      <c r="U7" s="501"/>
    </row>
    <row r="8" spans="1:21">
      <c r="A8" s="55"/>
      <c r="B8" s="55"/>
      <c r="C8" s="55"/>
      <c r="D8" s="55"/>
      <c r="E8" s="55"/>
      <c r="F8" s="55"/>
      <c r="G8" s="55"/>
      <c r="H8" s="55"/>
      <c r="I8" s="55"/>
      <c r="J8" s="56">
        <f>IFERROR(Table1[[#This Row],[No. of Weeks with instruction]]*Table1[[#This Row],[Hours per Week]],"")</f>
        <v>0</v>
      </c>
      <c r="K8" s="55"/>
      <c r="L8" s="55"/>
      <c r="M8" s="13"/>
      <c r="N8" s="224" t="s">
        <v>174</v>
      </c>
      <c r="T8" s="501"/>
      <c r="U8" s="501"/>
    </row>
    <row r="9" spans="1:21">
      <c r="A9" s="55"/>
      <c r="B9" s="55"/>
      <c r="C9" s="55"/>
      <c r="D9" s="55"/>
      <c r="E9" s="55"/>
      <c r="F9" s="55"/>
      <c r="G9" s="55"/>
      <c r="H9" s="55"/>
      <c r="I9" s="55"/>
      <c r="J9" s="56">
        <f>IFERROR(Table1[[#This Row],[No. of Weeks with instruction]]*Table1[[#This Row],[Hours per Week]],"")</f>
        <v>0</v>
      </c>
      <c r="K9" s="55"/>
      <c r="L9" s="55"/>
      <c r="M9" s="13"/>
      <c r="N9" s="224" t="s">
        <v>175</v>
      </c>
      <c r="T9" s="501"/>
      <c r="U9" s="501"/>
    </row>
    <row r="10" spans="1:21">
      <c r="A10" s="55"/>
      <c r="B10" s="55"/>
      <c r="C10" s="55"/>
      <c r="D10" s="55"/>
      <c r="E10" s="55"/>
      <c r="F10" s="55"/>
      <c r="G10" s="55"/>
      <c r="H10" s="55"/>
      <c r="I10" s="55"/>
      <c r="J10" s="56">
        <f>IFERROR(Table1[[#This Row],[No. of Weeks with instruction]]*Table1[[#This Row],[Hours per Week]],"")</f>
        <v>0</v>
      </c>
      <c r="K10" s="55"/>
      <c r="L10" s="55"/>
      <c r="M10" s="13"/>
      <c r="N10" s="224" t="s">
        <v>176</v>
      </c>
      <c r="T10" s="501"/>
      <c r="U10" s="501"/>
    </row>
    <row r="11" spans="1:21">
      <c r="A11" s="55"/>
      <c r="B11" s="55"/>
      <c r="C11" s="55"/>
      <c r="D11" s="55"/>
      <c r="E11" s="55"/>
      <c r="F11" s="55"/>
      <c r="G11" s="55"/>
      <c r="H11" s="55"/>
      <c r="I11" s="55"/>
      <c r="J11" s="56">
        <f>IFERROR(Table1[[#This Row],[No. of Weeks with instruction]]*Table1[[#This Row],[Hours per Week]],"")</f>
        <v>0</v>
      </c>
      <c r="K11" s="55"/>
      <c r="L11" s="55"/>
      <c r="M11" s="13"/>
      <c r="N11" s="224" t="s">
        <v>177</v>
      </c>
      <c r="T11" s="501"/>
      <c r="U11" s="501"/>
    </row>
    <row r="12" spans="1:21">
      <c r="A12" s="55"/>
      <c r="B12" s="55"/>
      <c r="C12" s="48"/>
      <c r="D12" s="48"/>
      <c r="E12" s="48"/>
      <c r="F12" s="55"/>
      <c r="G12" s="48"/>
      <c r="H12" s="48"/>
      <c r="I12" s="48"/>
      <c r="J12" s="56">
        <f>IFERROR(Table1[[#This Row],[No. of Weeks with instruction]]*Table1[[#This Row],[Hours per Week]],"")</f>
        <v>0</v>
      </c>
      <c r="K12" s="55"/>
      <c r="L12" s="55"/>
      <c r="M12" s="16"/>
      <c r="N12" s="224" t="s">
        <v>178</v>
      </c>
      <c r="T12" s="501"/>
      <c r="U12" s="501"/>
    </row>
    <row r="13" spans="1:21">
      <c r="A13" s="55"/>
      <c r="B13" s="55"/>
      <c r="C13" s="55"/>
      <c r="D13" s="55"/>
      <c r="E13" s="55"/>
      <c r="F13" s="55"/>
      <c r="G13" s="55"/>
      <c r="H13" s="55"/>
      <c r="I13" s="55"/>
      <c r="J13" s="56">
        <f>IFERROR(Table1[[#This Row],[No. of Weeks with instruction]]*Table1[[#This Row],[Hours per Week]],"")</f>
        <v>0</v>
      </c>
      <c r="K13" s="55"/>
      <c r="L13" s="55"/>
      <c r="N13" s="224" t="s">
        <v>179</v>
      </c>
      <c r="T13" s="501"/>
      <c r="U13" s="501"/>
    </row>
    <row r="14" spans="1:21">
      <c r="A14" s="55"/>
      <c r="B14" s="55"/>
      <c r="C14" s="55"/>
      <c r="D14" s="55"/>
      <c r="E14" s="55"/>
      <c r="F14" s="55"/>
      <c r="G14" s="55"/>
      <c r="H14" s="55"/>
      <c r="I14" s="55"/>
      <c r="J14" s="56">
        <f>IFERROR(Table1[[#This Row],[No. of Weeks with instruction]]*Table1[[#This Row],[Hours per Week]],"")</f>
        <v>0</v>
      </c>
      <c r="K14" s="55"/>
      <c r="L14" s="55"/>
      <c r="N14" s="224" t="s">
        <v>180</v>
      </c>
      <c r="T14" s="501"/>
      <c r="U14" s="501"/>
    </row>
    <row r="15" spans="1:21">
      <c r="A15" s="55"/>
      <c r="B15" s="55"/>
      <c r="C15" s="55"/>
      <c r="D15" s="55"/>
      <c r="E15" s="55"/>
      <c r="F15" s="55"/>
      <c r="G15" s="55"/>
      <c r="H15" s="55"/>
      <c r="I15" s="55"/>
      <c r="J15" s="56">
        <f>IFERROR(Table1[[#This Row],[No. of Weeks with instruction]]*Table1[[#This Row],[Hours per Week]],"")</f>
        <v>0</v>
      </c>
      <c r="K15" s="55"/>
      <c r="L15" s="55"/>
      <c r="N15" s="224" t="s">
        <v>181</v>
      </c>
      <c r="T15" s="501"/>
      <c r="U15" s="501"/>
    </row>
    <row r="16" spans="1:21">
      <c r="A16" s="55"/>
      <c r="B16" s="55"/>
      <c r="C16" s="55"/>
      <c r="D16" s="55"/>
      <c r="E16" s="55"/>
      <c r="F16" s="55"/>
      <c r="G16" s="55"/>
      <c r="H16" s="55"/>
      <c r="I16" s="55"/>
      <c r="J16" s="56">
        <f>IFERROR(Table1[[#This Row],[No. of Weeks with instruction]]*Table1[[#This Row],[Hours per Week]],"")</f>
        <v>0</v>
      </c>
      <c r="K16" s="55"/>
      <c r="L16" s="55"/>
      <c r="N16" s="224" t="s">
        <v>182</v>
      </c>
      <c r="T16" s="501"/>
      <c r="U16" s="501"/>
    </row>
    <row r="17" spans="1:14" ht="15.75" thickBot="1">
      <c r="A17" s="55"/>
      <c r="B17" s="55"/>
      <c r="C17" s="55"/>
      <c r="D17" s="55"/>
      <c r="E17" s="55"/>
      <c r="F17" s="55"/>
      <c r="G17" s="55"/>
      <c r="H17" s="55"/>
      <c r="I17" s="55"/>
      <c r="J17" s="56">
        <f>IFERROR(Table1[[#This Row],[No. of Weeks with instruction]]*Table1[[#This Row],[Hours per Week]],"")</f>
        <v>0</v>
      </c>
      <c r="K17" s="55"/>
      <c r="L17" s="55"/>
      <c r="N17" s="225" t="s">
        <v>183</v>
      </c>
    </row>
    <row r="18" spans="1:14">
      <c r="A18" s="55"/>
      <c r="B18" s="55"/>
      <c r="C18" s="55"/>
      <c r="D18" s="55"/>
      <c r="E18" s="55"/>
      <c r="F18" s="55"/>
      <c r="G18" s="55"/>
      <c r="H18" s="55"/>
      <c r="I18" s="55"/>
      <c r="J18" s="56">
        <f>IFERROR(Table1[[#This Row],[No. of Weeks with instruction]]*Table1[[#This Row],[Hours per Week]],"")</f>
        <v>0</v>
      </c>
      <c r="K18" s="55"/>
      <c r="L18" s="55"/>
    </row>
    <row r="19" spans="1:14">
      <c r="A19" s="55"/>
      <c r="B19" s="55"/>
      <c r="C19" s="55"/>
      <c r="D19" s="55"/>
      <c r="E19" s="55"/>
      <c r="F19" s="55"/>
      <c r="G19" s="55"/>
      <c r="H19" s="55"/>
      <c r="I19" s="55"/>
      <c r="J19" s="56">
        <f>IFERROR(Table1[[#This Row],[No. of Weeks with instruction]]*Table1[[#This Row],[Hours per Week]],"")</f>
        <v>0</v>
      </c>
      <c r="K19" s="55"/>
      <c r="L19" s="55"/>
    </row>
    <row r="20" spans="1:14">
      <c r="A20" s="55"/>
      <c r="B20" s="55"/>
      <c r="C20" s="55"/>
      <c r="D20" s="55"/>
      <c r="E20" s="55"/>
      <c r="F20" s="55"/>
      <c r="G20" s="55"/>
      <c r="H20" s="55"/>
      <c r="I20" s="55"/>
      <c r="J20" s="56">
        <f>IFERROR(Table1[[#This Row],[No. of Weeks with instruction]]*Table1[[#This Row],[Hours per Week]],"")</f>
        <v>0</v>
      </c>
      <c r="K20" s="55"/>
      <c r="L20" s="55"/>
    </row>
    <row r="21" spans="1:14">
      <c r="A21" s="55"/>
      <c r="B21" s="55"/>
      <c r="C21" s="55"/>
      <c r="D21" s="55"/>
      <c r="E21" s="55"/>
      <c r="F21" s="55"/>
      <c r="G21" s="55"/>
      <c r="H21" s="55"/>
      <c r="I21" s="55"/>
      <c r="J21" s="56">
        <f>IFERROR(Table1[[#This Row],[No. of Weeks with instruction]]*Table1[[#This Row],[Hours per Week]],"")</f>
        <v>0</v>
      </c>
      <c r="K21" s="55"/>
      <c r="L21" s="55"/>
    </row>
    <row r="22" spans="1:14">
      <c r="A22" s="55"/>
      <c r="B22" s="55"/>
      <c r="C22" s="55"/>
      <c r="D22" s="55"/>
      <c r="E22" s="55"/>
      <c r="F22" s="55"/>
      <c r="G22" s="55"/>
      <c r="H22" s="55"/>
      <c r="I22" s="55"/>
      <c r="J22" s="56">
        <f>IFERROR(Table1[[#This Row],[No. of Weeks with instruction]]*Table1[[#This Row],[Hours per Week]],"")</f>
        <v>0</v>
      </c>
      <c r="K22" s="55"/>
      <c r="L22" s="55"/>
    </row>
    <row r="23" spans="1:14">
      <c r="A23" s="55"/>
      <c r="B23" s="55"/>
      <c r="C23" s="55"/>
      <c r="D23" s="55"/>
      <c r="E23" s="55"/>
      <c r="F23" s="55"/>
      <c r="G23" s="55"/>
      <c r="H23" s="55"/>
      <c r="I23" s="55"/>
      <c r="J23" s="56">
        <f>IFERROR(Table1[[#This Row],[No. of Weeks with instruction]]*Table1[[#This Row],[Hours per Week]],"")</f>
        <v>0</v>
      </c>
      <c r="K23" s="55"/>
      <c r="L23" s="55"/>
    </row>
    <row r="24" spans="1:14">
      <c r="A24" s="55"/>
      <c r="B24" s="55"/>
      <c r="C24" s="55"/>
      <c r="D24" s="55"/>
      <c r="E24" s="55"/>
      <c r="F24" s="55"/>
      <c r="G24" s="55"/>
      <c r="H24" s="55"/>
      <c r="I24" s="55"/>
      <c r="J24" s="56">
        <f>IFERROR(Table1[[#This Row],[No. of Weeks with instruction]]*Table1[[#This Row],[Hours per Week]],"")</f>
        <v>0</v>
      </c>
      <c r="K24" s="55"/>
      <c r="L24" s="55"/>
    </row>
    <row r="25" spans="1:14">
      <c r="A25" s="55"/>
      <c r="B25" s="55"/>
      <c r="C25" s="55"/>
      <c r="D25" s="55"/>
      <c r="E25" s="55"/>
      <c r="F25" s="55"/>
      <c r="G25" s="55"/>
      <c r="H25" s="55"/>
      <c r="I25" s="55"/>
      <c r="J25" s="56">
        <f>IFERROR(Table1[[#This Row],[No. of Weeks with instruction]]*Table1[[#This Row],[Hours per Week]],"")</f>
        <v>0</v>
      </c>
      <c r="K25" s="55"/>
      <c r="L25" s="55"/>
    </row>
    <row r="26" spans="1:14">
      <c r="A26" s="55"/>
      <c r="B26" s="55"/>
      <c r="C26" s="55"/>
      <c r="D26" s="55"/>
      <c r="E26" s="55"/>
      <c r="F26" s="55"/>
      <c r="G26" s="55"/>
      <c r="H26" s="55"/>
      <c r="I26" s="55"/>
      <c r="J26" s="56">
        <f>IFERROR(Table1[[#This Row],[No. of Weeks with instruction]]*Table1[[#This Row],[Hours per Week]],"")</f>
        <v>0</v>
      </c>
      <c r="K26" s="55"/>
      <c r="L26" s="55"/>
    </row>
    <row r="27" spans="1:14">
      <c r="A27" s="55"/>
      <c r="B27" s="55"/>
      <c r="C27" s="55"/>
      <c r="D27" s="55"/>
      <c r="E27" s="55"/>
      <c r="F27" s="55"/>
      <c r="G27" s="55"/>
      <c r="H27" s="55"/>
      <c r="I27" s="55"/>
      <c r="J27" s="56">
        <f>IFERROR(Table1[[#This Row],[No. of Weeks with instruction]]*Table1[[#This Row],[Hours per Week]],"")</f>
        <v>0</v>
      </c>
      <c r="K27" s="55"/>
      <c r="L27" s="55"/>
    </row>
    <row r="28" spans="1:14">
      <c r="A28" s="55"/>
      <c r="B28" s="55"/>
      <c r="C28" s="55"/>
      <c r="D28" s="55"/>
      <c r="E28" s="55"/>
      <c r="F28" s="55"/>
      <c r="G28" s="55"/>
      <c r="H28" s="55"/>
      <c r="I28" s="55"/>
      <c r="J28" s="56">
        <f>IFERROR(Table1[[#This Row],[No. of Weeks with instruction]]*Table1[[#This Row],[Hours per Week]],"")</f>
        <v>0</v>
      </c>
      <c r="K28" s="55"/>
      <c r="L28" s="55"/>
    </row>
    <row r="29" spans="1:14">
      <c r="A29" s="55"/>
      <c r="B29" s="55"/>
      <c r="C29" s="55"/>
      <c r="D29" s="55"/>
      <c r="E29" s="55"/>
      <c r="F29" s="55"/>
      <c r="G29" s="55"/>
      <c r="H29" s="55"/>
      <c r="I29" s="55"/>
      <c r="J29" s="56">
        <f>IFERROR(Table1[[#This Row],[No. of Weeks with instruction]]*Table1[[#This Row],[Hours per Week]],"")</f>
        <v>0</v>
      </c>
      <c r="K29" s="55"/>
      <c r="L29" s="55"/>
    </row>
    <row r="30" spans="1:14">
      <c r="A30" s="55"/>
      <c r="B30" s="55"/>
      <c r="C30" s="55"/>
      <c r="D30" s="55"/>
      <c r="E30" s="55"/>
      <c r="F30" s="55"/>
      <c r="G30" s="55"/>
      <c r="H30" s="55"/>
      <c r="I30" s="55"/>
      <c r="J30" s="56">
        <f>IFERROR(Table1[[#This Row],[No. of Weeks with instruction]]*Table1[[#This Row],[Hours per Week]],"")</f>
        <v>0</v>
      </c>
      <c r="K30" s="55"/>
      <c r="L30" s="55"/>
    </row>
    <row r="31" spans="1:14">
      <c r="A31" s="55"/>
      <c r="B31" s="55"/>
      <c r="C31" s="55"/>
      <c r="D31" s="55"/>
      <c r="E31" s="55"/>
      <c r="F31" s="55"/>
      <c r="G31" s="55"/>
      <c r="H31" s="55"/>
      <c r="I31" s="55"/>
      <c r="J31" s="56">
        <f>IFERROR(Table1[[#This Row],[No. of Weeks with instruction]]*Table1[[#This Row],[Hours per Week]],"")</f>
        <v>0</v>
      </c>
      <c r="K31" s="55"/>
      <c r="L31" s="55"/>
    </row>
    <row r="32" spans="1:14">
      <c r="A32" s="55"/>
      <c r="B32" s="55"/>
      <c r="C32" s="55"/>
      <c r="D32" s="55"/>
      <c r="E32" s="55"/>
      <c r="F32" s="55"/>
      <c r="G32" s="55"/>
      <c r="H32" s="55"/>
      <c r="I32" s="55"/>
      <c r="J32" s="56">
        <f>IFERROR(Table1[[#This Row],[No. of Weeks with instruction]]*Table1[[#This Row],[Hours per Week]],"")</f>
        <v>0</v>
      </c>
      <c r="K32" s="55"/>
      <c r="L32" s="55"/>
    </row>
    <row r="33" spans="1:12">
      <c r="A33" s="55"/>
      <c r="B33" s="55"/>
      <c r="C33" s="55"/>
      <c r="D33" s="55"/>
      <c r="E33" s="55"/>
      <c r="F33" s="55"/>
      <c r="G33" s="55"/>
      <c r="H33" s="55"/>
      <c r="I33" s="55"/>
      <c r="J33" s="56">
        <f>IFERROR(Table1[[#This Row],[No. of Weeks with instruction]]*Table1[[#This Row],[Hours per Week]],"")</f>
        <v>0</v>
      </c>
      <c r="K33" s="55"/>
      <c r="L33" s="55"/>
    </row>
    <row r="34" spans="1:12">
      <c r="A34" s="55"/>
      <c r="B34" s="55"/>
      <c r="C34" s="55"/>
      <c r="D34" s="55"/>
      <c r="E34" s="55"/>
      <c r="F34" s="55"/>
      <c r="G34" s="55"/>
      <c r="H34" s="55"/>
      <c r="I34" s="55"/>
      <c r="J34" s="56">
        <f>IFERROR(Table1[[#This Row],[No. of Weeks with instruction]]*Table1[[#This Row],[Hours per Week]],"")</f>
        <v>0</v>
      </c>
      <c r="K34" s="55"/>
      <c r="L34" s="55"/>
    </row>
    <row r="35" spans="1:12">
      <c r="A35" s="55"/>
      <c r="B35" s="55"/>
      <c r="C35" s="55"/>
      <c r="D35" s="55"/>
      <c r="E35" s="55"/>
      <c r="F35" s="55"/>
      <c r="G35" s="55"/>
      <c r="H35" s="55"/>
      <c r="I35" s="55"/>
      <c r="J35" s="56">
        <f>IFERROR(Table1[[#This Row],[No. of Weeks with instruction]]*Table1[[#This Row],[Hours per Week]],"")</f>
        <v>0</v>
      </c>
      <c r="K35" s="55"/>
      <c r="L35" s="55"/>
    </row>
    <row r="36" spans="1:12">
      <c r="A36" s="55"/>
      <c r="B36" s="55"/>
      <c r="C36" s="55"/>
      <c r="D36" s="55"/>
      <c r="E36" s="55"/>
      <c r="F36" s="55"/>
      <c r="G36" s="55"/>
      <c r="H36" s="55"/>
      <c r="I36" s="55"/>
      <c r="J36" s="56">
        <f>IFERROR(Table1[[#This Row],[No. of Weeks with instruction]]*Table1[[#This Row],[Hours per Week]],"")</f>
        <v>0</v>
      </c>
      <c r="K36" s="55"/>
      <c r="L36" s="55"/>
    </row>
    <row r="37" spans="1:12">
      <c r="A37" s="55"/>
      <c r="B37" s="55"/>
      <c r="C37" s="55"/>
      <c r="D37" s="55"/>
      <c r="E37" s="55"/>
      <c r="F37" s="55"/>
      <c r="G37" s="55"/>
      <c r="H37" s="55"/>
      <c r="I37" s="55"/>
      <c r="J37" s="56">
        <f>IFERROR(Table1[[#This Row],[No. of Weeks with instruction]]*Table1[[#This Row],[Hours per Week]],"")</f>
        <v>0</v>
      </c>
      <c r="K37" s="55"/>
      <c r="L37" s="55"/>
    </row>
    <row r="38" spans="1:12">
      <c r="A38" s="55"/>
      <c r="B38" s="55"/>
      <c r="C38" s="55"/>
      <c r="D38" s="55"/>
      <c r="E38" s="55"/>
      <c r="F38" s="55"/>
      <c r="G38" s="55"/>
      <c r="H38" s="55"/>
      <c r="I38" s="55"/>
      <c r="J38" s="56">
        <f>IFERROR(Table1[[#This Row],[No. of Weeks with instruction]]*Table1[[#This Row],[Hours per Week]],"")</f>
        <v>0</v>
      </c>
      <c r="K38" s="55"/>
      <c r="L38" s="55"/>
    </row>
    <row r="39" spans="1:12">
      <c r="A39" s="55"/>
      <c r="B39" s="55"/>
      <c r="C39" s="55"/>
      <c r="D39" s="55"/>
      <c r="E39" s="55"/>
      <c r="F39" s="55"/>
      <c r="G39" s="55"/>
      <c r="H39" s="55"/>
      <c r="I39" s="55"/>
      <c r="J39" s="56">
        <f>IFERROR(Table1[[#This Row],[No. of Weeks with instruction]]*Table1[[#This Row],[Hours per Week]],"")</f>
        <v>0</v>
      </c>
      <c r="K39" s="55"/>
      <c r="L39" s="55"/>
    </row>
    <row r="40" spans="1:12">
      <c r="A40" s="55"/>
      <c r="B40" s="55"/>
      <c r="C40" s="55"/>
      <c r="D40" s="55"/>
      <c r="E40" s="55"/>
      <c r="F40" s="55"/>
      <c r="G40" s="55"/>
      <c r="H40" s="55"/>
      <c r="I40" s="55"/>
      <c r="J40" s="56">
        <f>IFERROR(Table1[[#This Row],[No. of Weeks with instruction]]*Table1[[#This Row],[Hours per Week]],"")</f>
        <v>0</v>
      </c>
      <c r="K40" s="55"/>
      <c r="L40" s="55"/>
    </row>
    <row r="41" spans="1:12">
      <c r="A41" s="55"/>
      <c r="B41" s="55"/>
      <c r="C41" s="55"/>
      <c r="D41" s="55"/>
      <c r="E41" s="55"/>
      <c r="F41" s="55"/>
      <c r="G41" s="55"/>
      <c r="H41" s="55"/>
      <c r="I41" s="55"/>
      <c r="J41" s="56">
        <f>IFERROR(Table1[[#This Row],[No. of Weeks with instruction]]*Table1[[#This Row],[Hours per Week]],"")</f>
        <v>0</v>
      </c>
      <c r="K41" s="55"/>
      <c r="L41" s="55"/>
    </row>
    <row r="42" spans="1:12">
      <c r="A42" s="55"/>
      <c r="B42" s="55"/>
      <c r="C42" s="55"/>
      <c r="D42" s="55"/>
      <c r="E42" s="55"/>
      <c r="F42" s="55"/>
      <c r="G42" s="55"/>
      <c r="H42" s="55"/>
      <c r="I42" s="55"/>
      <c r="J42" s="56">
        <f>IFERROR(Table1[[#This Row],[No. of Weeks with instruction]]*Table1[[#This Row],[Hours per Week]],"")</f>
        <v>0</v>
      </c>
      <c r="K42" s="55"/>
      <c r="L42" s="55"/>
    </row>
    <row r="43" spans="1:12">
      <c r="A43" s="55"/>
      <c r="B43" s="55"/>
      <c r="C43" s="55"/>
      <c r="D43" s="55"/>
      <c r="E43" s="55"/>
      <c r="F43" s="55"/>
      <c r="G43" s="55"/>
      <c r="H43" s="55"/>
      <c r="I43" s="55"/>
      <c r="J43" s="56">
        <f>IFERROR(Table1[[#This Row],[No. of Weeks with instruction]]*Table1[[#This Row],[Hours per Week]],"")</f>
        <v>0</v>
      </c>
      <c r="K43" s="55"/>
      <c r="L43" s="55"/>
    </row>
    <row r="44" spans="1:12">
      <c r="A44" s="55"/>
      <c r="B44" s="55"/>
      <c r="C44" s="55"/>
      <c r="D44" s="55"/>
      <c r="E44" s="55"/>
      <c r="F44" s="55"/>
      <c r="G44" s="55"/>
      <c r="H44" s="55"/>
      <c r="I44" s="55"/>
      <c r="J44" s="56">
        <f>IFERROR(Table1[[#This Row],[No. of Weeks with instruction]]*Table1[[#This Row],[Hours per Week]],"")</f>
        <v>0</v>
      </c>
      <c r="K44" s="55"/>
      <c r="L44" s="55"/>
    </row>
    <row r="45" spans="1:12">
      <c r="A45" s="55"/>
      <c r="B45" s="55"/>
      <c r="C45" s="55"/>
      <c r="D45" s="55"/>
      <c r="E45" s="55"/>
      <c r="F45" s="55"/>
      <c r="G45" s="55"/>
      <c r="H45" s="55"/>
      <c r="I45" s="55"/>
      <c r="J45" s="56">
        <f>IFERROR(Table1[[#This Row],[No. of Weeks with instruction]]*Table1[[#This Row],[Hours per Week]],"")</f>
        <v>0</v>
      </c>
      <c r="K45" s="55"/>
      <c r="L45" s="55"/>
    </row>
    <row r="46" spans="1:12">
      <c r="A46" s="55"/>
      <c r="B46" s="55"/>
      <c r="C46" s="55"/>
      <c r="D46" s="55"/>
      <c r="E46" s="55"/>
      <c r="F46" s="55"/>
      <c r="G46" s="55"/>
      <c r="H46" s="55"/>
      <c r="I46" s="55"/>
      <c r="J46" s="56">
        <f>IFERROR(Table1[[#This Row],[No. of Weeks with instruction]]*Table1[[#This Row],[Hours per Week]],"")</f>
        <v>0</v>
      </c>
      <c r="K46" s="55"/>
      <c r="L46" s="55"/>
    </row>
    <row r="47" spans="1:12">
      <c r="A47" s="55"/>
      <c r="B47" s="55"/>
      <c r="C47" s="55"/>
      <c r="D47" s="55"/>
      <c r="E47" s="55"/>
      <c r="F47" s="55"/>
      <c r="G47" s="55"/>
      <c r="H47" s="55"/>
      <c r="I47" s="55"/>
      <c r="J47" s="56">
        <f>IFERROR(Table1[[#This Row],[No. of Weeks with instruction]]*Table1[[#This Row],[Hours per Week]],"")</f>
        <v>0</v>
      </c>
      <c r="K47" s="55"/>
      <c r="L47" s="55"/>
    </row>
    <row r="48" spans="1:12">
      <c r="A48" s="55"/>
      <c r="B48" s="55"/>
      <c r="C48" s="55"/>
      <c r="D48" s="55"/>
      <c r="E48" s="55"/>
      <c r="F48" s="55"/>
      <c r="G48" s="55"/>
      <c r="H48" s="55"/>
      <c r="I48" s="55"/>
      <c r="J48" s="56">
        <f>IFERROR(Table1[[#This Row],[No. of Weeks with instruction]]*Table1[[#This Row],[Hours per Week]],"")</f>
        <v>0</v>
      </c>
      <c r="K48" s="55"/>
      <c r="L48" s="55"/>
    </row>
    <row r="49" spans="1:12">
      <c r="A49" s="55"/>
      <c r="B49" s="55"/>
      <c r="C49" s="55"/>
      <c r="D49" s="55"/>
      <c r="E49" s="55"/>
      <c r="F49" s="55"/>
      <c r="G49" s="55"/>
      <c r="H49" s="55"/>
      <c r="I49" s="55"/>
      <c r="J49" s="56">
        <f>IFERROR(Table1[[#This Row],[No. of Weeks with instruction]]*Table1[[#This Row],[Hours per Week]],"")</f>
        <v>0</v>
      </c>
      <c r="K49" s="55"/>
      <c r="L49" s="55"/>
    </row>
    <row r="50" spans="1:12">
      <c r="A50" s="55"/>
      <c r="B50" s="55"/>
      <c r="C50" s="55"/>
      <c r="D50" s="55"/>
      <c r="E50" s="55"/>
      <c r="F50" s="55"/>
      <c r="G50" s="55"/>
      <c r="H50" s="55"/>
      <c r="I50" s="55"/>
      <c r="J50" s="56">
        <f>IFERROR(Table1[[#This Row],[No. of Weeks with instruction]]*Table1[[#This Row],[Hours per Week]],"")</f>
        <v>0</v>
      </c>
      <c r="K50" s="55"/>
      <c r="L50" s="55"/>
    </row>
    <row r="51" spans="1:12">
      <c r="A51" s="55"/>
      <c r="B51" s="55"/>
      <c r="C51" s="55"/>
      <c r="D51" s="55"/>
      <c r="E51" s="55"/>
      <c r="F51" s="55"/>
      <c r="G51" s="55"/>
      <c r="H51" s="55"/>
      <c r="I51" s="55"/>
      <c r="J51" s="56">
        <f>IFERROR(Table1[[#This Row],[No. of Weeks with instruction]]*Table1[[#This Row],[Hours per Week]],"")</f>
        <v>0</v>
      </c>
      <c r="K51" s="55"/>
      <c r="L51" s="55"/>
    </row>
    <row r="52" spans="1:12">
      <c r="A52" s="55"/>
      <c r="B52" s="55"/>
      <c r="C52" s="55"/>
      <c r="D52" s="55"/>
      <c r="E52" s="55"/>
      <c r="F52" s="55"/>
      <c r="G52" s="55"/>
      <c r="H52" s="55"/>
      <c r="I52" s="55"/>
      <c r="J52" s="56">
        <f>IFERROR(Table1[[#This Row],[No. of Weeks with instruction]]*Table1[[#This Row],[Hours per Week]],"")</f>
        <v>0</v>
      </c>
      <c r="K52" s="55"/>
      <c r="L52" s="55"/>
    </row>
    <row r="53" spans="1:12">
      <c r="A53" s="55"/>
      <c r="B53" s="55"/>
      <c r="C53" s="55"/>
      <c r="D53" s="55"/>
      <c r="E53" s="55"/>
      <c r="F53" s="55"/>
      <c r="G53" s="55"/>
      <c r="H53" s="55"/>
      <c r="I53" s="55"/>
      <c r="J53" s="56">
        <f>IFERROR(Table1[[#This Row],[No. of Weeks with instruction]]*Table1[[#This Row],[Hours per Week]],"")</f>
        <v>0</v>
      </c>
      <c r="K53" s="55"/>
      <c r="L53" s="55"/>
    </row>
    <row r="54" spans="1:12">
      <c r="A54" s="55"/>
      <c r="B54" s="55"/>
      <c r="C54" s="55"/>
      <c r="D54" s="55"/>
      <c r="E54" s="55"/>
      <c r="F54" s="55"/>
      <c r="G54" s="55"/>
      <c r="H54" s="55"/>
      <c r="I54" s="55"/>
      <c r="J54" s="56">
        <f>IFERROR(Table1[[#This Row],[No. of Weeks with instruction]]*Table1[[#This Row],[Hours per Week]],"")</f>
        <v>0</v>
      </c>
      <c r="K54" s="55"/>
      <c r="L54" s="55"/>
    </row>
    <row r="55" spans="1:12">
      <c r="A55" s="55"/>
      <c r="B55" s="55"/>
      <c r="C55" s="55"/>
      <c r="D55" s="55"/>
      <c r="E55" s="55"/>
      <c r="F55" s="55"/>
      <c r="G55" s="55"/>
      <c r="H55" s="55"/>
      <c r="I55" s="55"/>
      <c r="J55" s="56">
        <f>IFERROR(Table1[[#This Row],[No. of Weeks with instruction]]*Table1[[#This Row],[Hours per Week]],"")</f>
        <v>0</v>
      </c>
      <c r="K55" s="55"/>
      <c r="L55" s="55"/>
    </row>
    <row r="56" spans="1:12">
      <c r="A56" s="55"/>
      <c r="B56" s="55"/>
      <c r="C56" s="55"/>
      <c r="D56" s="55"/>
      <c r="E56" s="55"/>
      <c r="F56" s="55"/>
      <c r="G56" s="55"/>
      <c r="H56" s="55"/>
      <c r="I56" s="55"/>
      <c r="J56" s="56">
        <f>IFERROR(Table1[[#This Row],[No. of Weeks with instruction]]*Table1[[#This Row],[Hours per Week]],"")</f>
        <v>0</v>
      </c>
      <c r="K56" s="55"/>
      <c r="L56" s="55"/>
    </row>
    <row r="57" spans="1:12">
      <c r="A57" s="55"/>
      <c r="B57" s="55"/>
      <c r="C57" s="55"/>
      <c r="D57" s="55"/>
      <c r="E57" s="55"/>
      <c r="F57" s="55"/>
      <c r="G57" s="55"/>
      <c r="H57" s="55"/>
      <c r="I57" s="55"/>
      <c r="J57" s="56">
        <f>IFERROR(Table1[[#This Row],[No. of Weeks with instruction]]*Table1[[#This Row],[Hours per Week]],"")</f>
        <v>0</v>
      </c>
      <c r="K57" s="55"/>
      <c r="L57" s="55"/>
    </row>
    <row r="58" spans="1:12">
      <c r="A58" s="55"/>
      <c r="B58" s="55"/>
      <c r="C58" s="55"/>
      <c r="D58" s="55"/>
      <c r="E58" s="55"/>
      <c r="F58" s="55"/>
      <c r="G58" s="55"/>
      <c r="H58" s="55"/>
      <c r="I58" s="55"/>
      <c r="J58" s="56">
        <f>IFERROR(Table1[[#This Row],[No. of Weeks with instruction]]*Table1[[#This Row],[Hours per Week]],"")</f>
        <v>0</v>
      </c>
      <c r="K58" s="55"/>
      <c r="L58" s="55"/>
    </row>
    <row r="59" spans="1:12">
      <c r="A59" s="55"/>
      <c r="B59" s="55"/>
      <c r="C59" s="55"/>
      <c r="D59" s="55"/>
      <c r="E59" s="55"/>
      <c r="F59" s="55"/>
      <c r="G59" s="55"/>
      <c r="H59" s="55"/>
      <c r="I59" s="55"/>
      <c r="J59" s="56">
        <f>IFERROR(Table1[[#This Row],[No. of Weeks with instruction]]*Table1[[#This Row],[Hours per Week]],"")</f>
        <v>0</v>
      </c>
      <c r="K59" s="55"/>
      <c r="L59" s="55"/>
    </row>
    <row r="60" spans="1:12">
      <c r="A60" s="55"/>
      <c r="B60" s="55"/>
      <c r="C60" s="55"/>
      <c r="D60" s="55"/>
      <c r="E60" s="55"/>
      <c r="F60" s="55"/>
      <c r="G60" s="55"/>
      <c r="H60" s="55"/>
      <c r="I60" s="55"/>
      <c r="J60" s="56">
        <f>IFERROR(Table1[[#This Row],[No. of Weeks with instruction]]*Table1[[#This Row],[Hours per Week]],"")</f>
        <v>0</v>
      </c>
      <c r="K60" s="55"/>
      <c r="L60" s="55"/>
    </row>
    <row r="61" spans="1:12">
      <c r="A61" s="55"/>
      <c r="B61" s="55"/>
      <c r="C61" s="55"/>
      <c r="D61" s="55"/>
      <c r="E61" s="55"/>
      <c r="F61" s="55"/>
      <c r="G61" s="55"/>
      <c r="H61" s="55"/>
      <c r="I61" s="55"/>
      <c r="J61" s="56">
        <f>IFERROR(Table1[[#This Row],[No. of Weeks with instruction]]*Table1[[#This Row],[Hours per Week]],"")</f>
        <v>0</v>
      </c>
      <c r="K61" s="55"/>
      <c r="L61" s="55"/>
    </row>
    <row r="62" spans="1:12">
      <c r="A62" s="55"/>
      <c r="B62" s="55"/>
      <c r="C62" s="55"/>
      <c r="D62" s="55"/>
      <c r="E62" s="55"/>
      <c r="F62" s="55"/>
      <c r="G62" s="55"/>
      <c r="H62" s="55"/>
      <c r="I62" s="55"/>
      <c r="J62" s="56">
        <f>IFERROR(Table1[[#This Row],[No. of Weeks with instruction]]*Table1[[#This Row],[Hours per Week]],"")</f>
        <v>0</v>
      </c>
      <c r="K62" s="55"/>
      <c r="L62" s="55"/>
    </row>
    <row r="63" spans="1:12">
      <c r="A63" s="55"/>
      <c r="B63" s="55"/>
      <c r="C63" s="55"/>
      <c r="D63" s="55"/>
      <c r="E63" s="55"/>
      <c r="F63" s="55"/>
      <c r="G63" s="55"/>
      <c r="H63" s="55"/>
      <c r="I63" s="55"/>
      <c r="J63" s="56">
        <f>IFERROR(Table1[[#This Row],[No. of Weeks with instruction]]*Table1[[#This Row],[Hours per Week]],"")</f>
        <v>0</v>
      </c>
      <c r="K63" s="55"/>
      <c r="L63" s="55"/>
    </row>
    <row r="64" spans="1:12">
      <c r="A64" s="55"/>
      <c r="B64" s="55"/>
      <c r="C64" s="55"/>
      <c r="D64" s="55"/>
      <c r="E64" s="55"/>
      <c r="F64" s="55"/>
      <c r="G64" s="55"/>
      <c r="H64" s="55"/>
      <c r="I64" s="55"/>
      <c r="J64" s="56">
        <f>IFERROR(Table1[[#This Row],[No. of Weeks with instruction]]*Table1[[#This Row],[Hours per Week]],"")</f>
        <v>0</v>
      </c>
      <c r="K64" s="55"/>
      <c r="L64" s="55"/>
    </row>
    <row r="65" spans="1:12">
      <c r="A65" s="55"/>
      <c r="B65" s="55"/>
      <c r="C65" s="55"/>
      <c r="D65" s="55"/>
      <c r="E65" s="55"/>
      <c r="F65" s="55"/>
      <c r="G65" s="55"/>
      <c r="H65" s="55"/>
      <c r="I65" s="55"/>
      <c r="J65" s="56">
        <f>IFERROR(Table1[[#This Row],[No. of Weeks with instruction]]*Table1[[#This Row],[Hours per Week]],"")</f>
        <v>0</v>
      </c>
      <c r="K65" s="55"/>
      <c r="L65" s="55"/>
    </row>
    <row r="66" spans="1:12">
      <c r="A66" s="55"/>
      <c r="B66" s="55"/>
      <c r="C66" s="55"/>
      <c r="D66" s="55"/>
      <c r="E66" s="55"/>
      <c r="F66" s="55"/>
      <c r="G66" s="55"/>
      <c r="H66" s="55"/>
      <c r="I66" s="55"/>
      <c r="J66" s="56">
        <f>IFERROR(Table1[[#This Row],[No. of Weeks with instruction]]*Table1[[#This Row],[Hours per Week]],"")</f>
        <v>0</v>
      </c>
      <c r="K66" s="55"/>
      <c r="L66" s="55"/>
    </row>
    <row r="67" spans="1:12">
      <c r="A67" s="55"/>
      <c r="B67" s="55"/>
      <c r="C67" s="55"/>
      <c r="D67" s="55"/>
      <c r="E67" s="55"/>
      <c r="F67" s="55"/>
      <c r="G67" s="55"/>
      <c r="H67" s="55"/>
      <c r="I67" s="55"/>
      <c r="J67" s="56">
        <f>IFERROR(Table1[[#This Row],[No. of Weeks with instruction]]*Table1[[#This Row],[Hours per Week]],"")</f>
        <v>0</v>
      </c>
      <c r="K67" s="55"/>
      <c r="L67" s="55"/>
    </row>
    <row r="68" spans="1:12">
      <c r="A68" s="55"/>
      <c r="B68" s="55"/>
      <c r="C68" s="55"/>
      <c r="D68" s="55"/>
      <c r="E68" s="55"/>
      <c r="F68" s="55"/>
      <c r="G68" s="55"/>
      <c r="H68" s="55"/>
      <c r="I68" s="55"/>
      <c r="J68" s="56">
        <f>IFERROR(Table1[[#This Row],[No. of Weeks with instruction]]*Table1[[#This Row],[Hours per Week]],"")</f>
        <v>0</v>
      </c>
      <c r="K68" s="55"/>
      <c r="L68" s="55"/>
    </row>
    <row r="69" spans="1:12">
      <c r="A69" s="55"/>
      <c r="B69" s="55"/>
      <c r="C69" s="55"/>
      <c r="D69" s="55"/>
      <c r="E69" s="55"/>
      <c r="F69" s="55"/>
      <c r="G69" s="55"/>
      <c r="H69" s="55"/>
      <c r="I69" s="55"/>
      <c r="J69" s="56">
        <f>IFERROR(Table1[[#This Row],[No. of Weeks with instruction]]*Table1[[#This Row],[Hours per Week]],"")</f>
        <v>0</v>
      </c>
      <c r="K69" s="55"/>
      <c r="L69" s="55"/>
    </row>
    <row r="70" spans="1:12">
      <c r="A70" s="55"/>
      <c r="B70" s="55"/>
      <c r="C70" s="55"/>
      <c r="D70" s="55"/>
      <c r="E70" s="55"/>
      <c r="F70" s="55"/>
      <c r="G70" s="55"/>
      <c r="H70" s="55"/>
      <c r="I70" s="55"/>
      <c r="J70" s="56">
        <f>IFERROR(Table1[[#This Row],[No. of Weeks with instruction]]*Table1[[#This Row],[Hours per Week]],"")</f>
        <v>0</v>
      </c>
      <c r="K70" s="55"/>
      <c r="L70" s="55"/>
    </row>
    <row r="71" spans="1:12">
      <c r="A71" s="55"/>
      <c r="B71" s="55"/>
      <c r="C71" s="55"/>
      <c r="D71" s="55"/>
      <c r="E71" s="55"/>
      <c r="F71" s="55"/>
      <c r="G71" s="55"/>
      <c r="H71" s="55"/>
      <c r="I71" s="55"/>
      <c r="J71" s="56">
        <f>IFERROR(Table1[[#This Row],[No. of Weeks with instruction]]*Table1[[#This Row],[Hours per Week]],"")</f>
        <v>0</v>
      </c>
      <c r="K71" s="55"/>
      <c r="L71" s="55"/>
    </row>
    <row r="72" spans="1:12">
      <c r="A72" s="55"/>
      <c r="B72" s="55"/>
      <c r="C72" s="55"/>
      <c r="D72" s="55"/>
      <c r="E72" s="55"/>
      <c r="F72" s="55"/>
      <c r="G72" s="55"/>
      <c r="H72" s="55"/>
      <c r="I72" s="55"/>
      <c r="J72" s="56">
        <f>IFERROR(Table1[[#This Row],[No. of Weeks with instruction]]*Table1[[#This Row],[Hours per Week]],"")</f>
        <v>0</v>
      </c>
      <c r="K72" s="55"/>
      <c r="L72" s="55"/>
    </row>
    <row r="73" spans="1:12">
      <c r="A73" s="55"/>
      <c r="B73" s="55"/>
      <c r="C73" s="55"/>
      <c r="D73" s="55"/>
      <c r="E73" s="55"/>
      <c r="F73" s="55"/>
      <c r="G73" s="55"/>
      <c r="H73" s="55"/>
      <c r="I73" s="55"/>
      <c r="J73" s="56">
        <f>IFERROR(Table1[[#This Row],[No. of Weeks with instruction]]*Table1[[#This Row],[Hours per Week]],"")</f>
        <v>0</v>
      </c>
      <c r="K73" s="55"/>
      <c r="L73" s="55"/>
    </row>
    <row r="74" spans="1:12">
      <c r="A74" s="55"/>
      <c r="B74" s="55"/>
      <c r="C74" s="55"/>
      <c r="D74" s="55"/>
      <c r="E74" s="55"/>
      <c r="F74" s="55"/>
      <c r="G74" s="55"/>
      <c r="H74" s="55"/>
      <c r="I74" s="55"/>
      <c r="J74" s="56">
        <f>IFERROR(Table1[[#This Row],[No. of Weeks with instruction]]*Table1[[#This Row],[Hours per Week]],"")</f>
        <v>0</v>
      </c>
      <c r="K74" s="55"/>
      <c r="L74" s="55"/>
    </row>
    <row r="75" spans="1:12">
      <c r="A75" s="55"/>
      <c r="B75" s="55"/>
      <c r="C75" s="55"/>
      <c r="D75" s="55"/>
      <c r="E75" s="55"/>
      <c r="F75" s="55"/>
      <c r="G75" s="55"/>
      <c r="H75" s="55"/>
      <c r="I75" s="55"/>
      <c r="J75" s="56">
        <f>IFERROR(Table1[[#This Row],[No. of Weeks with instruction]]*Table1[[#This Row],[Hours per Week]],"")</f>
        <v>0</v>
      </c>
      <c r="K75" s="55"/>
      <c r="L75" s="55"/>
    </row>
    <row r="76" spans="1:12">
      <c r="A76" s="55"/>
      <c r="B76" s="55"/>
      <c r="C76" s="55"/>
      <c r="D76" s="55"/>
      <c r="E76" s="55"/>
      <c r="F76" s="55"/>
      <c r="G76" s="55"/>
      <c r="H76" s="55"/>
      <c r="I76" s="55"/>
      <c r="J76" s="56">
        <f>IFERROR(Table1[[#This Row],[No. of Weeks with instruction]]*Table1[[#This Row],[Hours per Week]],"")</f>
        <v>0</v>
      </c>
      <c r="K76" s="55"/>
      <c r="L76" s="55"/>
    </row>
    <row r="77" spans="1:12">
      <c r="A77" s="55"/>
      <c r="B77" s="55"/>
      <c r="C77" s="55"/>
      <c r="D77" s="55"/>
      <c r="E77" s="55"/>
      <c r="F77" s="55"/>
      <c r="G77" s="55"/>
      <c r="H77" s="55"/>
      <c r="I77" s="55"/>
      <c r="J77" s="56">
        <f>IFERROR(Table1[[#This Row],[No. of Weeks with instruction]]*Table1[[#This Row],[Hours per Week]],"")</f>
        <v>0</v>
      </c>
      <c r="K77" s="55"/>
      <c r="L77" s="55"/>
    </row>
    <row r="78" spans="1:12">
      <c r="A78" s="55"/>
      <c r="B78" s="55"/>
      <c r="C78" s="55"/>
      <c r="D78" s="55"/>
      <c r="E78" s="55"/>
      <c r="F78" s="55"/>
      <c r="G78" s="55"/>
      <c r="H78" s="55"/>
      <c r="I78" s="55"/>
      <c r="J78" s="56">
        <f>IFERROR(Table1[[#This Row],[No. of Weeks with instruction]]*Table1[[#This Row],[Hours per Week]],"")</f>
        <v>0</v>
      </c>
      <c r="K78" s="55"/>
      <c r="L78" s="55"/>
    </row>
    <row r="79" spans="1:12">
      <c r="A79" s="55"/>
      <c r="B79" s="55"/>
      <c r="C79" s="55"/>
      <c r="D79" s="55"/>
      <c r="E79" s="55"/>
      <c r="F79" s="55"/>
      <c r="G79" s="55"/>
      <c r="H79" s="55"/>
      <c r="I79" s="55"/>
      <c r="J79" s="56">
        <f>IFERROR(Table1[[#This Row],[No. of Weeks with instruction]]*Table1[[#This Row],[Hours per Week]],"")</f>
        <v>0</v>
      </c>
      <c r="K79" s="55"/>
      <c r="L79" s="55"/>
    </row>
    <row r="80" spans="1:12">
      <c r="A80" s="55"/>
      <c r="B80" s="55"/>
      <c r="C80" s="55"/>
      <c r="D80" s="55"/>
      <c r="E80" s="55"/>
      <c r="F80" s="55"/>
      <c r="G80" s="55"/>
      <c r="H80" s="55"/>
      <c r="I80" s="55"/>
      <c r="J80" s="56">
        <f>IFERROR(Table1[[#This Row],[No. of Weeks with instruction]]*Table1[[#This Row],[Hours per Week]],"")</f>
        <v>0</v>
      </c>
      <c r="K80" s="55"/>
      <c r="L80" s="55"/>
    </row>
    <row r="81" spans="1:12">
      <c r="A81" s="55"/>
      <c r="B81" s="55"/>
      <c r="C81" s="55"/>
      <c r="D81" s="55"/>
      <c r="E81" s="55"/>
      <c r="F81" s="55"/>
      <c r="G81" s="55"/>
      <c r="H81" s="55"/>
      <c r="I81" s="55"/>
      <c r="J81" s="56">
        <f>IFERROR(Table1[[#This Row],[No. of Weeks with instruction]]*Table1[[#This Row],[Hours per Week]],"")</f>
        <v>0</v>
      </c>
      <c r="K81" s="55"/>
      <c r="L81" s="55"/>
    </row>
    <row r="82" spans="1:12">
      <c r="A82" s="55"/>
      <c r="B82" s="55"/>
      <c r="C82" s="55"/>
      <c r="D82" s="55"/>
      <c r="E82" s="55"/>
      <c r="F82" s="55"/>
      <c r="G82" s="55"/>
      <c r="H82" s="55"/>
      <c r="I82" s="55"/>
      <c r="J82" s="56">
        <f>IFERROR(Table1[[#This Row],[No. of Weeks with instruction]]*Table1[[#This Row],[Hours per Week]],"")</f>
        <v>0</v>
      </c>
      <c r="K82" s="55"/>
      <c r="L82" s="55"/>
    </row>
    <row r="83" spans="1:12">
      <c r="A83" s="55"/>
      <c r="B83" s="55"/>
      <c r="C83" s="55"/>
      <c r="D83" s="55"/>
      <c r="E83" s="55"/>
      <c r="F83" s="55"/>
      <c r="G83" s="55"/>
      <c r="H83" s="55"/>
      <c r="I83" s="55"/>
      <c r="J83" s="56">
        <f>IFERROR(Table1[[#This Row],[No. of Weeks with instruction]]*Table1[[#This Row],[Hours per Week]],"")</f>
        <v>0</v>
      </c>
      <c r="K83" s="55"/>
      <c r="L83" s="55"/>
    </row>
    <row r="84" spans="1:12">
      <c r="A84" s="55"/>
      <c r="B84" s="55"/>
      <c r="C84" s="55"/>
      <c r="D84" s="55"/>
      <c r="E84" s="55"/>
      <c r="F84" s="55"/>
      <c r="G84" s="55"/>
      <c r="H84" s="55"/>
      <c r="I84" s="55"/>
      <c r="J84" s="56">
        <f>IFERROR(Table1[[#This Row],[No. of Weeks with instruction]]*Table1[[#This Row],[Hours per Week]],"")</f>
        <v>0</v>
      </c>
      <c r="K84" s="55"/>
      <c r="L84" s="55"/>
    </row>
    <row r="85" spans="1:12">
      <c r="A85" s="55"/>
      <c r="B85" s="55"/>
      <c r="C85" s="55"/>
      <c r="D85" s="55"/>
      <c r="E85" s="55"/>
      <c r="F85" s="55"/>
      <c r="G85" s="55"/>
      <c r="H85" s="55"/>
      <c r="I85" s="55"/>
      <c r="J85" s="56">
        <f>IFERROR(Table1[[#This Row],[No. of Weeks with instruction]]*Table1[[#This Row],[Hours per Week]],"")</f>
        <v>0</v>
      </c>
      <c r="K85" s="55"/>
      <c r="L85" s="55"/>
    </row>
    <row r="86" spans="1:12">
      <c r="A86" s="55"/>
      <c r="B86" s="55"/>
      <c r="C86" s="55"/>
      <c r="D86" s="55"/>
      <c r="E86" s="55"/>
      <c r="F86" s="55"/>
      <c r="G86" s="55"/>
      <c r="H86" s="55"/>
      <c r="I86" s="55"/>
      <c r="J86" s="56">
        <f>IFERROR(Table1[[#This Row],[No. of Weeks with instruction]]*Table1[[#This Row],[Hours per Week]],"")</f>
        <v>0</v>
      </c>
      <c r="K86" s="55"/>
      <c r="L86" s="55"/>
    </row>
    <row r="87" spans="1:12">
      <c r="A87" s="55"/>
      <c r="B87" s="55"/>
      <c r="C87" s="55"/>
      <c r="D87" s="55"/>
      <c r="E87" s="55"/>
      <c r="F87" s="55"/>
      <c r="G87" s="55"/>
      <c r="H87" s="55"/>
      <c r="I87" s="55"/>
      <c r="J87" s="56">
        <f>IFERROR(Table1[[#This Row],[No. of Weeks with instruction]]*Table1[[#This Row],[Hours per Week]],"")</f>
        <v>0</v>
      </c>
      <c r="K87" s="55"/>
      <c r="L87" s="55"/>
    </row>
    <row r="88" spans="1:12">
      <c r="A88" s="55"/>
      <c r="B88" s="55"/>
      <c r="C88" s="55"/>
      <c r="D88" s="55"/>
      <c r="E88" s="55"/>
      <c r="F88" s="55"/>
      <c r="G88" s="55"/>
      <c r="H88" s="55"/>
      <c r="I88" s="55"/>
      <c r="J88" s="56">
        <f>IFERROR(Table1[[#This Row],[No. of Weeks with instruction]]*Table1[[#This Row],[Hours per Week]],"")</f>
        <v>0</v>
      </c>
      <c r="K88" s="55"/>
      <c r="L88" s="55"/>
    </row>
    <row r="89" spans="1:12">
      <c r="A89" s="55"/>
      <c r="B89" s="55"/>
      <c r="C89" s="55"/>
      <c r="D89" s="55"/>
      <c r="E89" s="55"/>
      <c r="F89" s="55"/>
      <c r="G89" s="55"/>
      <c r="H89" s="55"/>
      <c r="I89" s="55"/>
      <c r="J89" s="56">
        <f>IFERROR(Table1[[#This Row],[No. of Weeks with instruction]]*Table1[[#This Row],[Hours per Week]],"")</f>
        <v>0</v>
      </c>
      <c r="K89" s="55"/>
      <c r="L89" s="55"/>
    </row>
    <row r="90" spans="1:12">
      <c r="A90" s="55"/>
      <c r="B90" s="55"/>
      <c r="C90" s="55"/>
      <c r="D90" s="55"/>
      <c r="E90" s="55"/>
      <c r="F90" s="55"/>
      <c r="G90" s="55"/>
      <c r="H90" s="55"/>
      <c r="I90" s="55"/>
      <c r="J90" s="56">
        <f>IFERROR(Table1[[#This Row],[No. of Weeks with instruction]]*Table1[[#This Row],[Hours per Week]],"")</f>
        <v>0</v>
      </c>
      <c r="K90" s="55"/>
      <c r="L90" s="55"/>
    </row>
    <row r="91" spans="1:12">
      <c r="A91" s="55"/>
      <c r="B91" s="55"/>
      <c r="C91" s="55"/>
      <c r="D91" s="55"/>
      <c r="E91" s="55"/>
      <c r="F91" s="55"/>
      <c r="G91" s="55"/>
      <c r="H91" s="55"/>
      <c r="I91" s="55"/>
      <c r="J91" s="56">
        <f>IFERROR(Table1[[#This Row],[No. of Weeks with instruction]]*Table1[[#This Row],[Hours per Week]],"")</f>
        <v>0</v>
      </c>
      <c r="K91" s="55"/>
      <c r="L91" s="55"/>
    </row>
    <row r="92" spans="1:12">
      <c r="A92" s="55"/>
      <c r="B92" s="55"/>
      <c r="C92" s="55"/>
      <c r="D92" s="55"/>
      <c r="E92" s="55"/>
      <c r="F92" s="55"/>
      <c r="G92" s="55"/>
      <c r="H92" s="55"/>
      <c r="I92" s="55"/>
      <c r="J92" s="56">
        <f>IFERROR(Table1[[#This Row],[No. of Weeks with instruction]]*Table1[[#This Row],[Hours per Week]],"")</f>
        <v>0</v>
      </c>
      <c r="K92" s="55"/>
      <c r="L92" s="55"/>
    </row>
    <row r="93" spans="1:12">
      <c r="A93" s="55"/>
      <c r="B93" s="55"/>
      <c r="C93" s="55"/>
      <c r="D93" s="55"/>
      <c r="E93" s="55"/>
      <c r="F93" s="55"/>
      <c r="G93" s="55"/>
      <c r="H93" s="55"/>
      <c r="I93" s="55"/>
      <c r="J93" s="56">
        <f>IFERROR(Table1[[#This Row],[No. of Weeks with instruction]]*Table1[[#This Row],[Hours per Week]],"")</f>
        <v>0</v>
      </c>
      <c r="K93" s="55"/>
      <c r="L93" s="55"/>
    </row>
    <row r="94" spans="1:12">
      <c r="A94" s="55"/>
      <c r="B94" s="55"/>
      <c r="C94" s="55"/>
      <c r="D94" s="55"/>
      <c r="E94" s="55"/>
      <c r="F94" s="55"/>
      <c r="G94" s="55"/>
      <c r="H94" s="55"/>
      <c r="I94" s="55"/>
      <c r="J94" s="56">
        <f>IFERROR(Table1[[#This Row],[No. of Weeks with instruction]]*Table1[[#This Row],[Hours per Week]],"")</f>
        <v>0</v>
      </c>
      <c r="K94" s="55"/>
      <c r="L94" s="55"/>
    </row>
    <row r="95" spans="1:12">
      <c r="A95" s="55"/>
      <c r="B95" s="55"/>
      <c r="C95" s="55"/>
      <c r="D95" s="55"/>
      <c r="E95" s="55"/>
      <c r="F95" s="55"/>
      <c r="G95" s="55"/>
      <c r="H95" s="55"/>
      <c r="I95" s="55"/>
      <c r="J95" s="56">
        <f>IFERROR(Table1[[#This Row],[No. of Weeks with instruction]]*Table1[[#This Row],[Hours per Week]],"")</f>
        <v>0</v>
      </c>
      <c r="K95" s="55"/>
      <c r="L95" s="55"/>
    </row>
    <row r="96" spans="1:12">
      <c r="A96" s="55"/>
      <c r="B96" s="55"/>
      <c r="C96" s="55"/>
      <c r="D96" s="55"/>
      <c r="E96" s="55"/>
      <c r="F96" s="55"/>
      <c r="G96" s="55"/>
      <c r="H96" s="55"/>
      <c r="I96" s="55"/>
      <c r="J96" s="56">
        <f>IFERROR(Table1[[#This Row],[No. of Weeks with instruction]]*Table1[[#This Row],[Hours per Week]],"")</f>
        <v>0</v>
      </c>
      <c r="K96" s="55"/>
      <c r="L96" s="55"/>
    </row>
    <row r="97" spans="1:12">
      <c r="A97" s="55"/>
      <c r="B97" s="55"/>
      <c r="C97" s="55"/>
      <c r="D97" s="55"/>
      <c r="E97" s="55"/>
      <c r="F97" s="55"/>
      <c r="G97" s="55"/>
      <c r="H97" s="55"/>
      <c r="I97" s="55"/>
      <c r="J97" s="56">
        <f>IFERROR(Table1[[#This Row],[No. of Weeks with instruction]]*Table1[[#This Row],[Hours per Week]],"")</f>
        <v>0</v>
      </c>
      <c r="K97" s="55"/>
      <c r="L97" s="55"/>
    </row>
    <row r="98" spans="1:12">
      <c r="A98" s="55"/>
      <c r="B98" s="55"/>
      <c r="C98" s="55"/>
      <c r="D98" s="55"/>
      <c r="E98" s="55"/>
      <c r="F98" s="55"/>
      <c r="G98" s="55"/>
      <c r="H98" s="55"/>
      <c r="I98" s="55"/>
      <c r="J98" s="56">
        <f>IFERROR(Table1[[#This Row],[No. of Weeks with instruction]]*Table1[[#This Row],[Hours per Week]],"")</f>
        <v>0</v>
      </c>
      <c r="K98" s="55"/>
      <c r="L98" s="55"/>
    </row>
    <row r="99" spans="1:12">
      <c r="A99" s="55"/>
      <c r="B99" s="55"/>
      <c r="C99" s="55"/>
      <c r="D99" s="55"/>
      <c r="E99" s="55"/>
      <c r="F99" s="55"/>
      <c r="G99" s="55"/>
      <c r="H99" s="55"/>
      <c r="I99" s="55"/>
      <c r="J99" s="56">
        <f>IFERROR(Table1[[#This Row],[No. of Weeks with instruction]]*Table1[[#This Row],[Hours per Week]],"")</f>
        <v>0</v>
      </c>
      <c r="K99" s="55"/>
      <c r="L99" s="55"/>
    </row>
    <row r="100" spans="1:12">
      <c r="A100" s="55"/>
      <c r="B100" s="55"/>
      <c r="C100" s="55"/>
      <c r="D100" s="55"/>
      <c r="E100" s="55"/>
      <c r="F100" s="55"/>
      <c r="G100" s="55"/>
      <c r="H100" s="55"/>
      <c r="I100" s="55"/>
      <c r="J100" s="56">
        <f>IFERROR(Table1[[#This Row],[No. of Weeks with instruction]]*Table1[[#This Row],[Hours per Week]],"")</f>
        <v>0</v>
      </c>
      <c r="K100" s="55"/>
      <c r="L100" s="55"/>
    </row>
    <row r="101" spans="1:12">
      <c r="A101" s="55"/>
      <c r="B101" s="55"/>
      <c r="C101" s="55"/>
      <c r="D101" s="55"/>
      <c r="E101" s="55"/>
      <c r="F101" s="55"/>
      <c r="G101" s="55"/>
      <c r="H101" s="55"/>
      <c r="I101" s="55"/>
      <c r="J101" s="56">
        <f>IFERROR(Table1[[#This Row],[No. of Weeks with instruction]]*Table1[[#This Row],[Hours per Week]],"")</f>
        <v>0</v>
      </c>
      <c r="K101" s="55"/>
      <c r="L101" s="55"/>
    </row>
    <row r="102" spans="1:12">
      <c r="A102" s="55"/>
      <c r="B102" s="55"/>
      <c r="C102" s="55"/>
      <c r="D102" s="55"/>
      <c r="E102" s="55"/>
      <c r="F102" s="55"/>
      <c r="G102" s="55"/>
      <c r="H102" s="55"/>
      <c r="I102" s="55"/>
      <c r="J102" s="56">
        <f>IFERROR(Table1[[#This Row],[No. of Weeks with instruction]]*Table1[[#This Row],[Hours per Week]],"")</f>
        <v>0</v>
      </c>
      <c r="K102" s="55"/>
      <c r="L102" s="55"/>
    </row>
    <row r="103" spans="1:12">
      <c r="A103" s="55"/>
      <c r="B103" s="55"/>
      <c r="C103" s="55"/>
      <c r="D103" s="55"/>
      <c r="E103" s="55"/>
      <c r="F103" s="55"/>
      <c r="G103" s="55"/>
      <c r="H103" s="55"/>
      <c r="I103" s="55"/>
      <c r="J103" s="56">
        <f>IFERROR(Table1[[#This Row],[No. of Weeks with instruction]]*Table1[[#This Row],[Hours per Week]],"")</f>
        <v>0</v>
      </c>
      <c r="K103" s="55"/>
      <c r="L103" s="55"/>
    </row>
    <row r="104" spans="1:12">
      <c r="A104" s="55"/>
      <c r="B104" s="55"/>
      <c r="C104" s="55"/>
      <c r="D104" s="55"/>
      <c r="E104" s="55"/>
      <c r="F104" s="55"/>
      <c r="G104" s="55"/>
      <c r="H104" s="55"/>
      <c r="I104" s="55"/>
      <c r="J104" s="56">
        <f>IFERROR(Table1[[#This Row],[No. of Weeks with instruction]]*Table1[[#This Row],[Hours per Week]],"")</f>
        <v>0</v>
      </c>
      <c r="K104" s="55"/>
      <c r="L104" s="55"/>
    </row>
    <row r="105" spans="1:12">
      <c r="A105" s="55"/>
      <c r="B105" s="55"/>
      <c r="C105" s="55"/>
      <c r="D105" s="55"/>
      <c r="E105" s="55"/>
      <c r="F105" s="55"/>
      <c r="G105" s="55"/>
      <c r="H105" s="55"/>
      <c r="I105" s="55"/>
      <c r="J105" s="56">
        <f>IFERROR(Table1[[#This Row],[No. of Weeks with instruction]]*Table1[[#This Row],[Hours per Week]],"")</f>
        <v>0</v>
      </c>
      <c r="K105" s="55"/>
      <c r="L105" s="55"/>
    </row>
    <row r="106" spans="1:12">
      <c r="A106" s="55"/>
      <c r="B106" s="55"/>
      <c r="C106" s="55"/>
      <c r="D106" s="55"/>
      <c r="E106" s="55"/>
      <c r="F106" s="55"/>
      <c r="G106" s="55"/>
      <c r="H106" s="55"/>
      <c r="I106" s="55"/>
      <c r="J106" s="56">
        <f>IFERROR(Table1[[#This Row],[No. of Weeks with instruction]]*Table1[[#This Row],[Hours per Week]],"")</f>
        <v>0</v>
      </c>
      <c r="K106" s="55"/>
      <c r="L106" s="55"/>
    </row>
    <row r="107" spans="1:12">
      <c r="A107" s="55"/>
      <c r="B107" s="55"/>
      <c r="C107" s="55"/>
      <c r="D107" s="55"/>
      <c r="E107" s="55"/>
      <c r="F107" s="55"/>
      <c r="G107" s="55"/>
      <c r="H107" s="55"/>
      <c r="I107" s="55"/>
      <c r="J107" s="56">
        <f>IFERROR(Table1[[#This Row],[No. of Weeks with instruction]]*Table1[[#This Row],[Hours per Week]],"")</f>
        <v>0</v>
      </c>
      <c r="K107" s="55"/>
      <c r="L107" s="55"/>
    </row>
    <row r="108" spans="1:12">
      <c r="A108" s="55"/>
      <c r="B108" s="55"/>
      <c r="C108" s="55"/>
      <c r="D108" s="55"/>
      <c r="E108" s="55"/>
      <c r="F108" s="55"/>
      <c r="G108" s="55"/>
      <c r="H108" s="55"/>
      <c r="I108" s="55"/>
      <c r="J108" s="56">
        <f>IFERROR(Table1[[#This Row],[No. of Weeks with instruction]]*Table1[[#This Row],[Hours per Week]],"")</f>
        <v>0</v>
      </c>
      <c r="K108" s="55"/>
      <c r="L108" s="55"/>
    </row>
    <row r="109" spans="1:12">
      <c r="A109" s="55"/>
      <c r="B109" s="55"/>
      <c r="C109" s="55"/>
      <c r="D109" s="55"/>
      <c r="E109" s="55"/>
      <c r="F109" s="55"/>
      <c r="G109" s="55"/>
      <c r="H109" s="55"/>
      <c r="I109" s="55"/>
      <c r="J109" s="56">
        <f>IFERROR(Table1[[#This Row],[No. of Weeks with instruction]]*Table1[[#This Row],[Hours per Week]],"")</f>
        <v>0</v>
      </c>
      <c r="K109" s="55"/>
      <c r="L109" s="55"/>
    </row>
    <row r="110" spans="1:12">
      <c r="A110" s="55"/>
      <c r="B110" s="55"/>
      <c r="C110" s="55"/>
      <c r="D110" s="55"/>
      <c r="E110" s="55"/>
      <c r="F110" s="55"/>
      <c r="G110" s="55"/>
      <c r="H110" s="55"/>
      <c r="I110" s="55"/>
      <c r="J110" s="56">
        <f>IFERROR(Table1[[#This Row],[No. of Weeks with instruction]]*Table1[[#This Row],[Hours per Week]],"")</f>
        <v>0</v>
      </c>
      <c r="K110" s="55"/>
      <c r="L110" s="55"/>
    </row>
    <row r="111" spans="1:12">
      <c r="A111" s="55"/>
      <c r="B111" s="55"/>
      <c r="C111" s="55"/>
      <c r="D111" s="55"/>
      <c r="E111" s="55"/>
      <c r="F111" s="55"/>
      <c r="G111" s="55"/>
      <c r="H111" s="55"/>
      <c r="I111" s="55"/>
      <c r="J111" s="56">
        <f>IFERROR(Table1[[#This Row],[No. of Weeks with instruction]]*Table1[[#This Row],[Hours per Week]],"")</f>
        <v>0</v>
      </c>
      <c r="K111" s="55"/>
      <c r="L111" s="55"/>
    </row>
    <row r="112" spans="1:12">
      <c r="A112" s="55"/>
      <c r="B112" s="55"/>
      <c r="C112" s="55"/>
      <c r="D112" s="55"/>
      <c r="E112" s="55"/>
      <c r="F112" s="55"/>
      <c r="G112" s="55"/>
      <c r="H112" s="55"/>
      <c r="I112" s="55"/>
      <c r="J112" s="56">
        <f>IFERROR(Table1[[#This Row],[No. of Weeks with instruction]]*Table1[[#This Row],[Hours per Week]],"")</f>
        <v>0</v>
      </c>
      <c r="K112" s="55"/>
      <c r="L112" s="55"/>
    </row>
    <row r="113" spans="1:12">
      <c r="A113" s="55"/>
      <c r="B113" s="55"/>
      <c r="C113" s="55"/>
      <c r="D113" s="55"/>
      <c r="E113" s="55"/>
      <c r="F113" s="55"/>
      <c r="G113" s="55"/>
      <c r="H113" s="55"/>
      <c r="I113" s="55"/>
      <c r="J113" s="56">
        <f>IFERROR(Table1[[#This Row],[No. of Weeks with instruction]]*Table1[[#This Row],[Hours per Week]],"")</f>
        <v>0</v>
      </c>
      <c r="K113" s="55"/>
      <c r="L113" s="55"/>
    </row>
    <row r="114" spans="1:12">
      <c r="A114" s="55"/>
      <c r="B114" s="55"/>
      <c r="C114" s="55"/>
      <c r="D114" s="55"/>
      <c r="E114" s="55"/>
      <c r="F114" s="55"/>
      <c r="G114" s="55"/>
      <c r="H114" s="55"/>
      <c r="I114" s="55"/>
      <c r="J114" s="56">
        <f>IFERROR(Table1[[#This Row],[No. of Weeks with instruction]]*Table1[[#This Row],[Hours per Week]],"")</f>
        <v>0</v>
      </c>
      <c r="K114" s="55"/>
      <c r="L114" s="55"/>
    </row>
    <row r="115" spans="1:12">
      <c r="A115" s="55"/>
      <c r="B115" s="55"/>
      <c r="C115" s="55"/>
      <c r="D115" s="55"/>
      <c r="E115" s="55"/>
      <c r="F115" s="55"/>
      <c r="G115" s="55"/>
      <c r="H115" s="55"/>
      <c r="I115" s="55"/>
      <c r="J115" s="56">
        <f>IFERROR(Table1[[#This Row],[No. of Weeks with instruction]]*Table1[[#This Row],[Hours per Week]],"")</f>
        <v>0</v>
      </c>
      <c r="K115" s="55"/>
      <c r="L115" s="55"/>
    </row>
    <row r="116" spans="1:12">
      <c r="A116" s="55"/>
      <c r="B116" s="55"/>
      <c r="C116" s="55"/>
      <c r="D116" s="55"/>
      <c r="E116" s="55"/>
      <c r="F116" s="55"/>
      <c r="G116" s="55"/>
      <c r="H116" s="55"/>
      <c r="I116" s="55"/>
      <c r="J116" s="56">
        <f>IFERROR(Table1[[#This Row],[No. of Weeks with instruction]]*Table1[[#This Row],[Hours per Week]],"")</f>
        <v>0</v>
      </c>
      <c r="K116" s="55"/>
      <c r="L116" s="55"/>
    </row>
    <row r="117" spans="1:12">
      <c r="A117" s="55"/>
      <c r="B117" s="55"/>
      <c r="C117" s="55"/>
      <c r="D117" s="55"/>
      <c r="E117" s="55"/>
      <c r="F117" s="55"/>
      <c r="G117" s="55"/>
      <c r="H117" s="55"/>
      <c r="I117" s="55"/>
      <c r="J117" s="56">
        <f>IFERROR(Table1[[#This Row],[No. of Weeks with instruction]]*Table1[[#This Row],[Hours per Week]],"")</f>
        <v>0</v>
      </c>
      <c r="K117" s="55"/>
      <c r="L117" s="55"/>
    </row>
    <row r="118" spans="1:12">
      <c r="A118" s="55"/>
      <c r="B118" s="55"/>
      <c r="C118" s="55"/>
      <c r="D118" s="55"/>
      <c r="E118" s="55"/>
      <c r="F118" s="55"/>
      <c r="G118" s="55"/>
      <c r="H118" s="55"/>
      <c r="I118" s="55"/>
      <c r="J118" s="56">
        <f>IFERROR(Table1[[#This Row],[No. of Weeks with instruction]]*Table1[[#This Row],[Hours per Week]],"")</f>
        <v>0</v>
      </c>
      <c r="K118" s="55"/>
      <c r="L118" s="55"/>
    </row>
    <row r="119" spans="1:12">
      <c r="A119" s="55"/>
      <c r="B119" s="55"/>
      <c r="C119" s="55"/>
      <c r="D119" s="55"/>
      <c r="E119" s="55"/>
      <c r="F119" s="55"/>
      <c r="G119" s="55"/>
      <c r="H119" s="55"/>
      <c r="I119" s="55"/>
      <c r="J119" s="56">
        <f>IFERROR(Table1[[#This Row],[No. of Weeks with instruction]]*Table1[[#This Row],[Hours per Week]],"")</f>
        <v>0</v>
      </c>
      <c r="K119" s="55"/>
      <c r="L119" s="55"/>
    </row>
    <row r="120" spans="1:12">
      <c r="A120" s="55"/>
      <c r="B120" s="55"/>
      <c r="C120" s="55"/>
      <c r="D120" s="55"/>
      <c r="E120" s="55"/>
      <c r="F120" s="55"/>
      <c r="G120" s="55"/>
      <c r="H120" s="55"/>
      <c r="I120" s="55"/>
      <c r="J120" s="56">
        <f>IFERROR(Table1[[#This Row],[No. of Weeks with instruction]]*Table1[[#This Row],[Hours per Week]],"")</f>
        <v>0</v>
      </c>
      <c r="K120" s="55"/>
      <c r="L120" s="55"/>
    </row>
    <row r="121" spans="1:12">
      <c r="A121" s="55"/>
      <c r="B121" s="55"/>
      <c r="C121" s="55"/>
      <c r="D121" s="55"/>
      <c r="E121" s="55"/>
      <c r="F121" s="55"/>
      <c r="G121" s="55"/>
      <c r="H121" s="55"/>
      <c r="I121" s="55"/>
      <c r="J121" s="56">
        <f>IFERROR(Table1[[#This Row],[No. of Weeks with instruction]]*Table1[[#This Row],[Hours per Week]],"")</f>
        <v>0</v>
      </c>
      <c r="K121" s="55"/>
      <c r="L121" s="55"/>
    </row>
    <row r="122" spans="1:12">
      <c r="A122" s="55"/>
      <c r="B122" s="55"/>
      <c r="C122" s="55"/>
      <c r="D122" s="55"/>
      <c r="E122" s="55"/>
      <c r="F122" s="55"/>
      <c r="G122" s="55"/>
      <c r="H122" s="55"/>
      <c r="I122" s="55"/>
      <c r="J122" s="56">
        <f>IFERROR(Table1[[#This Row],[No. of Weeks with instruction]]*Table1[[#This Row],[Hours per Week]],"")</f>
        <v>0</v>
      </c>
      <c r="K122" s="55"/>
      <c r="L122" s="55"/>
    </row>
    <row r="123" spans="1:12">
      <c r="A123" s="55"/>
      <c r="B123" s="55"/>
      <c r="C123" s="55"/>
      <c r="D123" s="55"/>
      <c r="E123" s="55"/>
      <c r="F123" s="55"/>
      <c r="G123" s="55"/>
      <c r="H123" s="55"/>
      <c r="I123" s="55"/>
      <c r="J123" s="56">
        <f>IFERROR(Table1[[#This Row],[No. of Weeks with instruction]]*Table1[[#This Row],[Hours per Week]],"")</f>
        <v>0</v>
      </c>
      <c r="K123" s="55"/>
      <c r="L123" s="55"/>
    </row>
    <row r="124" spans="1:12">
      <c r="A124" s="55"/>
      <c r="B124" s="55"/>
      <c r="C124" s="55"/>
      <c r="D124" s="55"/>
      <c r="E124" s="55"/>
      <c r="F124" s="55"/>
      <c r="G124" s="55"/>
      <c r="H124" s="55"/>
      <c r="I124" s="55"/>
      <c r="J124" s="56">
        <f>IFERROR(Table1[[#This Row],[No. of Weeks with instruction]]*Table1[[#This Row],[Hours per Week]],"")</f>
        <v>0</v>
      </c>
      <c r="K124" s="55"/>
      <c r="L124" s="55"/>
    </row>
    <row r="125" spans="1:12">
      <c r="A125" s="55"/>
      <c r="B125" s="55"/>
      <c r="C125" s="55"/>
      <c r="D125" s="55"/>
      <c r="E125" s="55"/>
      <c r="F125" s="55"/>
      <c r="G125" s="55"/>
      <c r="H125" s="55"/>
      <c r="I125" s="55"/>
      <c r="J125" s="56">
        <f>IFERROR(Table1[[#This Row],[No. of Weeks with instruction]]*Table1[[#This Row],[Hours per Week]],"")</f>
        <v>0</v>
      </c>
      <c r="K125" s="55"/>
      <c r="L125" s="55"/>
    </row>
    <row r="126" spans="1:12">
      <c r="A126" s="55"/>
      <c r="B126" s="55"/>
      <c r="C126" s="55"/>
      <c r="D126" s="55"/>
      <c r="E126" s="55"/>
      <c r="F126" s="55"/>
      <c r="G126" s="55"/>
      <c r="H126" s="55"/>
      <c r="I126" s="55"/>
      <c r="J126" s="56">
        <f>IFERROR(Table1[[#This Row],[No. of Weeks with instruction]]*Table1[[#This Row],[Hours per Week]],"")</f>
        <v>0</v>
      </c>
      <c r="K126" s="55"/>
      <c r="L126" s="55"/>
    </row>
    <row r="127" spans="1:12">
      <c r="A127" s="55"/>
      <c r="B127" s="55"/>
      <c r="C127" s="55"/>
      <c r="D127" s="55"/>
      <c r="E127" s="55"/>
      <c r="F127" s="55"/>
      <c r="G127" s="55"/>
      <c r="H127" s="55"/>
      <c r="I127" s="55"/>
      <c r="J127" s="56">
        <f>IFERROR(Table1[[#This Row],[No. of Weeks with instruction]]*Table1[[#This Row],[Hours per Week]],"")</f>
        <v>0</v>
      </c>
      <c r="K127" s="55"/>
      <c r="L127" s="55"/>
    </row>
    <row r="128" spans="1:12">
      <c r="A128" s="55"/>
      <c r="B128" s="55"/>
      <c r="C128" s="55"/>
      <c r="D128" s="55"/>
      <c r="E128" s="55"/>
      <c r="F128" s="55"/>
      <c r="G128" s="55"/>
      <c r="H128" s="55"/>
      <c r="I128" s="55"/>
      <c r="J128" s="56">
        <f>IFERROR(Table1[[#This Row],[No. of Weeks with instruction]]*Table1[[#This Row],[Hours per Week]],"")</f>
        <v>0</v>
      </c>
      <c r="K128" s="55"/>
      <c r="L128" s="55"/>
    </row>
    <row r="129" spans="1:12">
      <c r="A129" s="55"/>
      <c r="B129" s="55"/>
      <c r="C129" s="55"/>
      <c r="D129" s="55"/>
      <c r="E129" s="55"/>
      <c r="F129" s="55"/>
      <c r="G129" s="55"/>
      <c r="H129" s="55"/>
      <c r="I129" s="55"/>
      <c r="J129" s="56">
        <f>IFERROR(Table1[[#This Row],[No. of Weeks with instruction]]*Table1[[#This Row],[Hours per Week]],"")</f>
        <v>0</v>
      </c>
      <c r="K129" s="55"/>
      <c r="L129" s="55"/>
    </row>
    <row r="130" spans="1:12">
      <c r="A130" s="55"/>
      <c r="B130" s="55"/>
      <c r="C130" s="55"/>
      <c r="D130" s="55"/>
      <c r="E130" s="55"/>
      <c r="F130" s="55"/>
      <c r="G130" s="55"/>
      <c r="H130" s="55"/>
      <c r="I130" s="55"/>
      <c r="J130" s="56">
        <f>IFERROR(Table1[[#This Row],[No. of Weeks with instruction]]*Table1[[#This Row],[Hours per Week]],"")</f>
        <v>0</v>
      </c>
      <c r="K130" s="55"/>
      <c r="L130" s="55"/>
    </row>
    <row r="131" spans="1:12">
      <c r="A131" s="55"/>
      <c r="B131" s="55"/>
      <c r="C131" s="55"/>
      <c r="D131" s="55"/>
      <c r="E131" s="55"/>
      <c r="F131" s="55"/>
      <c r="G131" s="55"/>
      <c r="H131" s="55"/>
      <c r="I131" s="55"/>
      <c r="J131" s="56">
        <f>IFERROR(Table1[[#This Row],[No. of Weeks with instruction]]*Table1[[#This Row],[Hours per Week]],"")</f>
        <v>0</v>
      </c>
      <c r="K131" s="55"/>
      <c r="L131" s="55"/>
    </row>
    <row r="132" spans="1:12">
      <c r="A132" s="55"/>
      <c r="B132" s="55"/>
      <c r="C132" s="55"/>
      <c r="D132" s="55"/>
      <c r="E132" s="55"/>
      <c r="F132" s="55"/>
      <c r="G132" s="55"/>
      <c r="H132" s="55"/>
      <c r="I132" s="55"/>
      <c r="J132" s="56">
        <f>IFERROR(Table1[[#This Row],[No. of Weeks with instruction]]*Table1[[#This Row],[Hours per Week]],"")</f>
        <v>0</v>
      </c>
      <c r="K132" s="55"/>
      <c r="L132" s="55"/>
    </row>
    <row r="133" spans="1:12">
      <c r="A133" s="55"/>
      <c r="B133" s="55"/>
      <c r="C133" s="55"/>
      <c r="D133" s="55"/>
      <c r="E133" s="55"/>
      <c r="F133" s="55"/>
      <c r="G133" s="55"/>
      <c r="H133" s="55"/>
      <c r="I133" s="55"/>
      <c r="J133" s="56">
        <f>IFERROR(Table1[[#This Row],[No. of Weeks with instruction]]*Table1[[#This Row],[Hours per Week]],"")</f>
        <v>0</v>
      </c>
      <c r="K133" s="55"/>
      <c r="L133" s="55"/>
    </row>
    <row r="134" spans="1:12">
      <c r="A134" s="55"/>
      <c r="B134" s="55"/>
      <c r="C134" s="55"/>
      <c r="D134" s="55"/>
      <c r="E134" s="55"/>
      <c r="F134" s="55"/>
      <c r="G134" s="55"/>
      <c r="H134" s="55"/>
      <c r="I134" s="55"/>
      <c r="J134" s="56">
        <f>IFERROR(Table1[[#This Row],[No. of Weeks with instruction]]*Table1[[#This Row],[Hours per Week]],"")</f>
        <v>0</v>
      </c>
      <c r="K134" s="55"/>
      <c r="L134" s="55"/>
    </row>
    <row r="135" spans="1:12">
      <c r="A135" s="55"/>
      <c r="B135" s="55"/>
      <c r="C135" s="55"/>
      <c r="D135" s="55"/>
      <c r="E135" s="55"/>
      <c r="F135" s="55"/>
      <c r="G135" s="55"/>
      <c r="H135" s="55"/>
      <c r="I135" s="55"/>
      <c r="J135" s="56">
        <f>IFERROR(Table1[[#This Row],[No. of Weeks with instruction]]*Table1[[#This Row],[Hours per Week]],"")</f>
        <v>0</v>
      </c>
      <c r="K135" s="55"/>
      <c r="L135" s="55"/>
    </row>
    <row r="136" spans="1:12">
      <c r="A136" s="55"/>
      <c r="B136" s="55"/>
      <c r="C136" s="55"/>
      <c r="D136" s="55"/>
      <c r="E136" s="55"/>
      <c r="F136" s="55"/>
      <c r="G136" s="55"/>
      <c r="H136" s="55"/>
      <c r="I136" s="55"/>
      <c r="J136" s="56">
        <f>IFERROR(Table1[[#This Row],[No. of Weeks with instruction]]*Table1[[#This Row],[Hours per Week]],"")</f>
        <v>0</v>
      </c>
      <c r="K136" s="55"/>
      <c r="L136" s="55"/>
    </row>
    <row r="137" spans="1:12">
      <c r="A137" s="55"/>
      <c r="B137" s="55"/>
      <c r="C137" s="55"/>
      <c r="D137" s="55"/>
      <c r="E137" s="55"/>
      <c r="F137" s="55"/>
      <c r="G137" s="55"/>
      <c r="H137" s="55"/>
      <c r="I137" s="55"/>
      <c r="J137" s="56">
        <f>IFERROR(Table1[[#This Row],[No. of Weeks with instruction]]*Table1[[#This Row],[Hours per Week]],"")</f>
        <v>0</v>
      </c>
      <c r="K137" s="55"/>
      <c r="L137" s="55"/>
    </row>
    <row r="138" spans="1:12">
      <c r="A138" s="55"/>
      <c r="B138" s="55"/>
      <c r="C138" s="55"/>
      <c r="D138" s="55"/>
      <c r="E138" s="55"/>
      <c r="F138" s="55"/>
      <c r="G138" s="55"/>
      <c r="H138" s="55"/>
      <c r="I138" s="55"/>
      <c r="J138" s="56">
        <f>IFERROR(Table1[[#This Row],[No. of Weeks with instruction]]*Table1[[#This Row],[Hours per Week]],"")</f>
        <v>0</v>
      </c>
      <c r="K138" s="55"/>
      <c r="L138" s="55"/>
    </row>
    <row r="139" spans="1:12">
      <c r="A139" s="55"/>
      <c r="B139" s="55"/>
      <c r="C139" s="55"/>
      <c r="D139" s="55"/>
      <c r="E139" s="55"/>
      <c r="F139" s="55"/>
      <c r="G139" s="55"/>
      <c r="H139" s="55"/>
      <c r="I139" s="55"/>
      <c r="J139" s="56">
        <f>IFERROR(Table1[[#This Row],[No. of Weeks with instruction]]*Table1[[#This Row],[Hours per Week]],"")</f>
        <v>0</v>
      </c>
      <c r="K139" s="55"/>
      <c r="L139" s="55"/>
    </row>
    <row r="140" spans="1:12">
      <c r="A140" s="55"/>
      <c r="B140" s="55"/>
      <c r="C140" s="55"/>
      <c r="D140" s="55"/>
      <c r="E140" s="55"/>
      <c r="F140" s="55"/>
      <c r="G140" s="55"/>
      <c r="H140" s="55"/>
      <c r="I140" s="55"/>
      <c r="J140" s="56">
        <f>IFERROR(Table1[[#This Row],[No. of Weeks with instruction]]*Table1[[#This Row],[Hours per Week]],"")</f>
        <v>0</v>
      </c>
      <c r="K140" s="55"/>
      <c r="L140" s="55"/>
    </row>
    <row r="141" spans="1:12">
      <c r="A141" s="55"/>
      <c r="B141" s="55"/>
      <c r="C141" s="55"/>
      <c r="D141" s="55"/>
      <c r="E141" s="55"/>
      <c r="F141" s="55"/>
      <c r="G141" s="55"/>
      <c r="H141" s="55"/>
      <c r="I141" s="55"/>
      <c r="J141" s="56">
        <f>IFERROR(Table1[[#This Row],[No. of Weeks with instruction]]*Table1[[#This Row],[Hours per Week]],"")</f>
        <v>0</v>
      </c>
      <c r="K141" s="55"/>
      <c r="L141" s="55"/>
    </row>
    <row r="142" spans="1:12">
      <c r="A142" s="55"/>
      <c r="B142" s="55"/>
      <c r="C142" s="55"/>
      <c r="D142" s="55"/>
      <c r="E142" s="55"/>
      <c r="F142" s="55"/>
      <c r="G142" s="55"/>
      <c r="H142" s="55"/>
      <c r="I142" s="55"/>
      <c r="J142" s="56">
        <f>IFERROR(Table1[[#This Row],[No. of Weeks with instruction]]*Table1[[#This Row],[Hours per Week]],"")</f>
        <v>0</v>
      </c>
      <c r="K142" s="55"/>
      <c r="L142" s="55"/>
    </row>
    <row r="143" spans="1:12">
      <c r="A143" s="55"/>
      <c r="B143" s="55"/>
      <c r="C143" s="55"/>
      <c r="D143" s="55"/>
      <c r="E143" s="55"/>
      <c r="F143" s="55"/>
      <c r="G143" s="55"/>
      <c r="H143" s="55"/>
      <c r="I143" s="55"/>
      <c r="J143" s="56">
        <f>IFERROR(Table1[[#This Row],[No. of Weeks with instruction]]*Table1[[#This Row],[Hours per Week]],"")</f>
        <v>0</v>
      </c>
      <c r="K143" s="55"/>
      <c r="L143" s="55"/>
    </row>
    <row r="144" spans="1:12">
      <c r="A144" s="55"/>
      <c r="B144" s="55"/>
      <c r="C144" s="55"/>
      <c r="D144" s="55"/>
      <c r="E144" s="55"/>
      <c r="F144" s="55"/>
      <c r="G144" s="55"/>
      <c r="H144" s="55"/>
      <c r="I144" s="55"/>
      <c r="J144" s="56">
        <f>IFERROR(Table1[[#This Row],[No. of Weeks with instruction]]*Table1[[#This Row],[Hours per Week]],"")</f>
        <v>0</v>
      </c>
      <c r="K144" s="55"/>
      <c r="L144" s="55"/>
    </row>
    <row r="145" spans="1:12">
      <c r="A145" s="55"/>
      <c r="B145" s="55"/>
      <c r="C145" s="55"/>
      <c r="D145" s="55"/>
      <c r="E145" s="55"/>
      <c r="F145" s="55"/>
      <c r="G145" s="55"/>
      <c r="H145" s="55"/>
      <c r="I145" s="55"/>
      <c r="J145" s="56">
        <f>IFERROR(Table1[[#This Row],[No. of Weeks with instruction]]*Table1[[#This Row],[Hours per Week]],"")</f>
        <v>0</v>
      </c>
      <c r="K145" s="55"/>
      <c r="L145" s="55"/>
    </row>
    <row r="146" spans="1:12">
      <c r="A146" s="55"/>
      <c r="B146" s="55"/>
      <c r="C146" s="55"/>
      <c r="D146" s="55"/>
      <c r="E146" s="55"/>
      <c r="F146" s="55"/>
      <c r="G146" s="55"/>
      <c r="H146" s="55"/>
      <c r="I146" s="55"/>
      <c r="J146" s="56">
        <f>IFERROR(Table1[[#This Row],[No. of Weeks with instruction]]*Table1[[#This Row],[Hours per Week]],"")</f>
        <v>0</v>
      </c>
      <c r="K146" s="55"/>
      <c r="L146" s="55"/>
    </row>
    <row r="147" spans="1:12">
      <c r="A147" s="55"/>
      <c r="B147" s="55"/>
      <c r="C147" s="55"/>
      <c r="D147" s="55"/>
      <c r="E147" s="55"/>
      <c r="F147" s="55"/>
      <c r="G147" s="55"/>
      <c r="H147" s="55"/>
      <c r="I147" s="55"/>
      <c r="J147" s="56">
        <f>IFERROR(Table1[[#This Row],[No. of Weeks with instruction]]*Table1[[#This Row],[Hours per Week]],"")</f>
        <v>0</v>
      </c>
      <c r="K147" s="55"/>
      <c r="L147" s="55"/>
    </row>
    <row r="148" spans="1:12">
      <c r="A148" s="55"/>
      <c r="B148" s="55"/>
      <c r="C148" s="55"/>
      <c r="D148" s="55"/>
      <c r="E148" s="55"/>
      <c r="F148" s="55"/>
      <c r="G148" s="55"/>
      <c r="H148" s="55"/>
      <c r="I148" s="55"/>
      <c r="J148" s="56">
        <f>IFERROR(Table1[[#This Row],[No. of Weeks with instruction]]*Table1[[#This Row],[Hours per Week]],"")</f>
        <v>0</v>
      </c>
      <c r="K148" s="55"/>
      <c r="L148" s="55"/>
    </row>
    <row r="149" spans="1:12">
      <c r="A149" s="55"/>
      <c r="B149" s="55"/>
      <c r="C149" s="55"/>
      <c r="D149" s="55"/>
      <c r="E149" s="55"/>
      <c r="F149" s="55"/>
      <c r="G149" s="55"/>
      <c r="H149" s="55"/>
      <c r="I149" s="55"/>
      <c r="J149" s="56">
        <f>IFERROR(Table1[[#This Row],[No. of Weeks with instruction]]*Table1[[#This Row],[Hours per Week]],"")</f>
        <v>0</v>
      </c>
      <c r="K149" s="55"/>
      <c r="L149" s="55"/>
    </row>
    <row r="150" spans="1:12">
      <c r="A150" s="55"/>
      <c r="B150" s="55"/>
      <c r="C150" s="55"/>
      <c r="D150" s="55"/>
      <c r="E150" s="55"/>
      <c r="F150" s="55"/>
      <c r="G150" s="55"/>
      <c r="H150" s="55"/>
      <c r="I150" s="55"/>
      <c r="J150" s="56">
        <f>IFERROR(Table1[[#This Row],[No. of Weeks with instruction]]*Table1[[#This Row],[Hours per Week]],"")</f>
        <v>0</v>
      </c>
      <c r="K150" s="55"/>
      <c r="L150" s="55"/>
    </row>
    <row r="151" spans="1:12">
      <c r="A151" s="55"/>
      <c r="B151" s="55"/>
      <c r="C151" s="55"/>
      <c r="D151" s="55"/>
      <c r="E151" s="55"/>
      <c r="F151" s="55"/>
      <c r="G151" s="55"/>
      <c r="H151" s="55"/>
      <c r="I151" s="55"/>
      <c r="J151" s="56">
        <f>IFERROR(Table1[[#This Row],[No. of Weeks with instruction]]*Table1[[#This Row],[Hours per Week]],"")</f>
        <v>0</v>
      </c>
      <c r="K151" s="55"/>
      <c r="L151" s="55"/>
    </row>
    <row r="152" spans="1:12">
      <c r="A152" s="55"/>
      <c r="B152" s="55"/>
      <c r="C152" s="55"/>
      <c r="D152" s="55"/>
      <c r="E152" s="55"/>
      <c r="F152" s="55"/>
      <c r="G152" s="55"/>
      <c r="H152" s="55"/>
      <c r="I152" s="55"/>
      <c r="J152" s="56">
        <f>IFERROR(Table1[[#This Row],[No. of Weeks with instruction]]*Table1[[#This Row],[Hours per Week]],"")</f>
        <v>0</v>
      </c>
      <c r="K152" s="55"/>
      <c r="L152" s="55"/>
    </row>
    <row r="153" spans="1:12">
      <c r="A153" s="55"/>
      <c r="B153" s="55"/>
      <c r="C153" s="55"/>
      <c r="D153" s="55"/>
      <c r="E153" s="55"/>
      <c r="F153" s="55"/>
      <c r="G153" s="55"/>
      <c r="H153" s="55"/>
      <c r="I153" s="55"/>
      <c r="J153" s="56">
        <f>IFERROR(Table1[[#This Row],[No. of Weeks with instruction]]*Table1[[#This Row],[Hours per Week]],"")</f>
        <v>0</v>
      </c>
      <c r="K153" s="55"/>
      <c r="L153" s="55"/>
    </row>
    <row r="154" spans="1:12">
      <c r="A154" s="55"/>
      <c r="B154" s="55"/>
      <c r="C154" s="55"/>
      <c r="D154" s="55"/>
      <c r="E154" s="55"/>
      <c r="F154" s="55"/>
      <c r="G154" s="55"/>
      <c r="H154" s="55"/>
      <c r="I154" s="55"/>
      <c r="J154" s="56">
        <f>IFERROR(Table1[[#This Row],[No. of Weeks with instruction]]*Table1[[#This Row],[Hours per Week]],"")</f>
        <v>0</v>
      </c>
      <c r="K154" s="55"/>
      <c r="L154" s="55"/>
    </row>
    <row r="155" spans="1:12">
      <c r="A155" s="55"/>
      <c r="B155" s="55"/>
      <c r="C155" s="55"/>
      <c r="D155" s="55"/>
      <c r="E155" s="55"/>
      <c r="F155" s="55"/>
      <c r="G155" s="55"/>
      <c r="H155" s="55"/>
      <c r="I155" s="55"/>
      <c r="J155" s="56">
        <f>IFERROR(Table1[[#This Row],[No. of Weeks with instruction]]*Table1[[#This Row],[Hours per Week]],"")</f>
        <v>0</v>
      </c>
      <c r="K155" s="55"/>
      <c r="L155" s="55"/>
    </row>
    <row r="156" spans="1:12">
      <c r="A156" s="55"/>
      <c r="B156" s="55"/>
      <c r="C156" s="55"/>
      <c r="D156" s="55"/>
      <c r="E156" s="55"/>
      <c r="F156" s="55"/>
      <c r="G156" s="55"/>
      <c r="H156" s="55"/>
      <c r="I156" s="55"/>
      <c r="J156" s="56">
        <f>IFERROR(Table1[[#This Row],[No. of Weeks with instruction]]*Table1[[#This Row],[Hours per Week]],"")</f>
        <v>0</v>
      </c>
      <c r="K156" s="55"/>
      <c r="L156" s="55"/>
    </row>
    <row r="157" spans="1:12">
      <c r="A157" s="55"/>
      <c r="B157" s="55"/>
      <c r="C157" s="55"/>
      <c r="D157" s="55"/>
      <c r="E157" s="55"/>
      <c r="F157" s="55"/>
      <c r="G157" s="55"/>
      <c r="H157" s="55"/>
      <c r="I157" s="55"/>
      <c r="J157" s="56">
        <f>IFERROR(Table1[[#This Row],[No. of Weeks with instruction]]*Table1[[#This Row],[Hours per Week]],"")</f>
        <v>0</v>
      </c>
      <c r="K157" s="55"/>
      <c r="L157" s="55"/>
    </row>
    <row r="158" spans="1:12">
      <c r="A158" s="55"/>
      <c r="B158" s="55"/>
      <c r="C158" s="55"/>
      <c r="D158" s="55"/>
      <c r="E158" s="55"/>
      <c r="F158" s="55"/>
      <c r="G158" s="55"/>
      <c r="H158" s="55"/>
      <c r="I158" s="55"/>
      <c r="J158" s="56">
        <f>IFERROR(Table1[[#This Row],[No. of Weeks with instruction]]*Table1[[#This Row],[Hours per Week]],"")</f>
        <v>0</v>
      </c>
      <c r="K158" s="55"/>
      <c r="L158" s="55"/>
    </row>
    <row r="159" spans="1:12">
      <c r="A159" s="55"/>
      <c r="B159" s="55"/>
      <c r="C159" s="55"/>
      <c r="D159" s="55"/>
      <c r="E159" s="55"/>
      <c r="F159" s="55"/>
      <c r="G159" s="55"/>
      <c r="H159" s="55"/>
      <c r="I159" s="55"/>
      <c r="J159" s="56">
        <f>IFERROR(Table1[[#This Row],[No. of Weeks with instruction]]*Table1[[#This Row],[Hours per Week]],"")</f>
        <v>0</v>
      </c>
      <c r="K159" s="55"/>
      <c r="L159" s="55"/>
    </row>
    <row r="160" spans="1:12">
      <c r="A160" s="55"/>
      <c r="B160" s="55"/>
      <c r="C160" s="55"/>
      <c r="D160" s="55"/>
      <c r="E160" s="55"/>
      <c r="F160" s="55"/>
      <c r="G160" s="55"/>
      <c r="H160" s="55"/>
      <c r="I160" s="55"/>
      <c r="J160" s="56">
        <f>IFERROR(Table1[[#This Row],[No. of Weeks with instruction]]*Table1[[#This Row],[Hours per Week]],"")</f>
        <v>0</v>
      </c>
      <c r="K160" s="55"/>
      <c r="L160" s="55"/>
    </row>
    <row r="161" spans="1:12">
      <c r="A161" s="55"/>
      <c r="B161" s="55"/>
      <c r="C161" s="55"/>
      <c r="D161" s="55"/>
      <c r="E161" s="55"/>
      <c r="F161" s="55"/>
      <c r="G161" s="55"/>
      <c r="H161" s="55"/>
      <c r="I161" s="55"/>
      <c r="J161" s="56">
        <f>IFERROR(Table1[[#This Row],[No. of Weeks with instruction]]*Table1[[#This Row],[Hours per Week]],"")</f>
        <v>0</v>
      </c>
      <c r="K161" s="55"/>
      <c r="L161" s="55"/>
    </row>
    <row r="162" spans="1:12">
      <c r="A162" s="55"/>
      <c r="B162" s="55"/>
      <c r="C162" s="55"/>
      <c r="D162" s="55"/>
      <c r="E162" s="55"/>
      <c r="F162" s="55"/>
      <c r="G162" s="55"/>
      <c r="H162" s="55"/>
      <c r="I162" s="55"/>
      <c r="J162" s="56">
        <f>IFERROR(Table1[[#This Row],[No. of Weeks with instruction]]*Table1[[#This Row],[Hours per Week]],"")</f>
        <v>0</v>
      </c>
      <c r="K162" s="55"/>
      <c r="L162" s="55"/>
    </row>
    <row r="163" spans="1:12">
      <c r="A163" s="55"/>
      <c r="B163" s="55"/>
      <c r="C163" s="55"/>
      <c r="D163" s="55"/>
      <c r="E163" s="55"/>
      <c r="F163" s="55"/>
      <c r="G163" s="55"/>
      <c r="H163" s="55"/>
      <c r="I163" s="55"/>
      <c r="J163" s="56">
        <f>IFERROR(Table1[[#This Row],[No. of Weeks with instruction]]*Table1[[#This Row],[Hours per Week]],"")</f>
        <v>0</v>
      </c>
      <c r="K163" s="55"/>
      <c r="L163" s="55"/>
    </row>
    <row r="164" spans="1:12">
      <c r="A164" s="55"/>
      <c r="B164" s="55"/>
      <c r="C164" s="55"/>
      <c r="D164" s="55"/>
      <c r="E164" s="55"/>
      <c r="F164" s="55"/>
      <c r="G164" s="55"/>
      <c r="H164" s="55"/>
      <c r="I164" s="55"/>
      <c r="J164" s="56">
        <f>IFERROR(Table1[[#This Row],[No. of Weeks with instruction]]*Table1[[#This Row],[Hours per Week]],"")</f>
        <v>0</v>
      </c>
      <c r="K164" s="55"/>
      <c r="L164" s="55"/>
    </row>
    <row r="165" spans="1:12">
      <c r="A165" s="55"/>
      <c r="B165" s="55"/>
      <c r="C165" s="55"/>
      <c r="D165" s="55"/>
      <c r="E165" s="55"/>
      <c r="F165" s="55"/>
      <c r="G165" s="55"/>
      <c r="H165" s="55"/>
      <c r="I165" s="55"/>
      <c r="J165" s="56">
        <f>IFERROR(Table1[[#This Row],[No. of Weeks with instruction]]*Table1[[#This Row],[Hours per Week]],"")</f>
        <v>0</v>
      </c>
      <c r="K165" s="55"/>
      <c r="L165" s="55"/>
    </row>
    <row r="166" spans="1:12">
      <c r="A166" s="55"/>
      <c r="B166" s="55"/>
      <c r="C166" s="55"/>
      <c r="D166" s="55"/>
      <c r="E166" s="55"/>
      <c r="F166" s="55"/>
      <c r="G166" s="55"/>
      <c r="H166" s="55"/>
      <c r="I166" s="55"/>
      <c r="J166" s="56">
        <f>IFERROR(Table1[[#This Row],[No. of Weeks with instruction]]*Table1[[#This Row],[Hours per Week]],"")</f>
        <v>0</v>
      </c>
      <c r="K166" s="55"/>
      <c r="L166" s="55"/>
    </row>
    <row r="167" spans="1:12">
      <c r="A167" s="55"/>
      <c r="B167" s="55"/>
      <c r="C167" s="55"/>
      <c r="D167" s="55"/>
      <c r="E167" s="55"/>
      <c r="F167" s="55"/>
      <c r="G167" s="55"/>
      <c r="H167" s="55"/>
      <c r="I167" s="55"/>
      <c r="J167" s="56">
        <f>IFERROR(Table1[[#This Row],[No. of Weeks with instruction]]*Table1[[#This Row],[Hours per Week]],"")</f>
        <v>0</v>
      </c>
      <c r="K167" s="55"/>
      <c r="L167" s="55"/>
    </row>
    <row r="168" spans="1:12">
      <c r="A168" s="55"/>
      <c r="B168" s="55"/>
      <c r="C168" s="55"/>
      <c r="D168" s="55"/>
      <c r="E168" s="55"/>
      <c r="F168" s="55"/>
      <c r="G168" s="55"/>
      <c r="H168" s="55"/>
      <c r="I168" s="55"/>
      <c r="J168" s="56">
        <f>IFERROR(Table1[[#This Row],[No. of Weeks with instruction]]*Table1[[#This Row],[Hours per Week]],"")</f>
        <v>0</v>
      </c>
      <c r="K168" s="55"/>
      <c r="L168" s="55"/>
    </row>
    <row r="169" spans="1:12">
      <c r="A169" s="55"/>
      <c r="B169" s="55"/>
      <c r="C169" s="55"/>
      <c r="D169" s="55"/>
      <c r="E169" s="55"/>
      <c r="F169" s="55"/>
      <c r="G169" s="55"/>
      <c r="H169" s="55"/>
      <c r="I169" s="55"/>
      <c r="J169" s="56">
        <f>IFERROR(Table1[[#This Row],[No. of Weeks with instruction]]*Table1[[#This Row],[Hours per Week]],"")</f>
        <v>0</v>
      </c>
      <c r="K169" s="55"/>
      <c r="L169" s="55"/>
    </row>
    <row r="170" spans="1:12">
      <c r="A170" s="55"/>
      <c r="B170" s="55"/>
      <c r="C170" s="55"/>
      <c r="D170" s="55"/>
      <c r="E170" s="55"/>
      <c r="F170" s="55"/>
      <c r="G170" s="55"/>
      <c r="H170" s="55"/>
      <c r="I170" s="55"/>
      <c r="J170" s="56">
        <f>IFERROR(Table1[[#This Row],[No. of Weeks with instruction]]*Table1[[#This Row],[Hours per Week]],"")</f>
        <v>0</v>
      </c>
      <c r="K170" s="55"/>
      <c r="L170" s="55"/>
    </row>
    <row r="171" spans="1:12">
      <c r="A171" s="55"/>
      <c r="B171" s="55"/>
      <c r="C171" s="55"/>
      <c r="D171" s="55"/>
      <c r="E171" s="55"/>
      <c r="F171" s="55"/>
      <c r="G171" s="55"/>
      <c r="H171" s="55"/>
      <c r="I171" s="55"/>
      <c r="J171" s="56">
        <f>IFERROR(Table1[[#This Row],[No. of Weeks with instruction]]*Table1[[#This Row],[Hours per Week]],"")</f>
        <v>0</v>
      </c>
      <c r="K171" s="55"/>
      <c r="L171" s="55"/>
    </row>
    <row r="172" spans="1:12">
      <c r="A172" s="55"/>
      <c r="B172" s="55"/>
      <c r="C172" s="55"/>
      <c r="D172" s="55"/>
      <c r="E172" s="55"/>
      <c r="F172" s="55"/>
      <c r="G172" s="55"/>
      <c r="H172" s="55"/>
      <c r="I172" s="55"/>
      <c r="J172" s="56">
        <f>IFERROR(Table1[[#This Row],[No. of Weeks with instruction]]*Table1[[#This Row],[Hours per Week]],"")</f>
        <v>0</v>
      </c>
      <c r="K172" s="55"/>
      <c r="L172" s="55"/>
    </row>
    <row r="173" spans="1:12">
      <c r="A173" s="55"/>
      <c r="B173" s="55"/>
      <c r="C173" s="55"/>
      <c r="D173" s="55"/>
      <c r="E173" s="55"/>
      <c r="F173" s="55"/>
      <c r="G173" s="55"/>
      <c r="H173" s="55"/>
      <c r="I173" s="55"/>
      <c r="J173" s="56">
        <f>IFERROR(Table1[[#This Row],[No. of Weeks with instruction]]*Table1[[#This Row],[Hours per Week]],"")</f>
        <v>0</v>
      </c>
      <c r="K173" s="55"/>
      <c r="L173" s="55"/>
    </row>
    <row r="174" spans="1:12">
      <c r="A174" s="55"/>
      <c r="B174" s="55"/>
      <c r="C174" s="55"/>
      <c r="D174" s="55"/>
      <c r="E174" s="55"/>
      <c r="F174" s="55"/>
      <c r="G174" s="55"/>
      <c r="H174" s="55"/>
      <c r="I174" s="55"/>
      <c r="J174" s="56">
        <f>IFERROR(Table1[[#This Row],[No. of Weeks with instruction]]*Table1[[#This Row],[Hours per Week]],"")</f>
        <v>0</v>
      </c>
      <c r="K174" s="55"/>
      <c r="L174" s="55"/>
    </row>
    <row r="175" spans="1:12">
      <c r="A175" s="55"/>
      <c r="B175" s="55"/>
      <c r="C175" s="55"/>
      <c r="D175" s="55"/>
      <c r="E175" s="55"/>
      <c r="F175" s="55"/>
      <c r="G175" s="55"/>
      <c r="H175" s="55"/>
      <c r="I175" s="55"/>
      <c r="J175" s="56">
        <f>IFERROR(Table1[[#This Row],[No. of Weeks with instruction]]*Table1[[#This Row],[Hours per Week]],"")</f>
        <v>0</v>
      </c>
      <c r="K175" s="55"/>
      <c r="L175" s="55"/>
    </row>
    <row r="176" spans="1:12">
      <c r="A176" s="55"/>
      <c r="B176" s="55"/>
      <c r="C176" s="55"/>
      <c r="D176" s="55"/>
      <c r="E176" s="55"/>
      <c r="F176" s="55"/>
      <c r="G176" s="55"/>
      <c r="H176" s="55"/>
      <c r="I176" s="55"/>
      <c r="J176" s="56">
        <f>IFERROR(Table1[[#This Row],[No. of Weeks with instruction]]*Table1[[#This Row],[Hours per Week]],"")</f>
        <v>0</v>
      </c>
      <c r="K176" s="55"/>
      <c r="L176" s="55"/>
    </row>
    <row r="177" spans="1:12">
      <c r="A177" s="55"/>
      <c r="B177" s="55"/>
      <c r="C177" s="55"/>
      <c r="D177" s="55"/>
      <c r="E177" s="55"/>
      <c r="F177" s="55"/>
      <c r="G177" s="55"/>
      <c r="H177" s="55"/>
      <c r="I177" s="55"/>
      <c r="J177" s="56">
        <f>IFERROR(Table1[[#This Row],[No. of Weeks with instruction]]*Table1[[#This Row],[Hours per Week]],"")</f>
        <v>0</v>
      </c>
      <c r="K177" s="55"/>
      <c r="L177" s="55"/>
    </row>
    <row r="178" spans="1:12">
      <c r="A178" s="55"/>
      <c r="B178" s="55"/>
      <c r="C178" s="55"/>
      <c r="D178" s="55"/>
      <c r="E178" s="55"/>
      <c r="F178" s="55"/>
      <c r="G178" s="55"/>
      <c r="H178" s="55"/>
      <c r="I178" s="55"/>
      <c r="J178" s="56">
        <f>IFERROR(Table1[[#This Row],[No. of Weeks with instruction]]*Table1[[#This Row],[Hours per Week]],"")</f>
        <v>0</v>
      </c>
      <c r="K178" s="55"/>
      <c r="L178" s="55"/>
    </row>
    <row r="179" spans="1:12">
      <c r="A179" s="55"/>
      <c r="B179" s="55"/>
      <c r="C179" s="55"/>
      <c r="D179" s="55"/>
      <c r="E179" s="55"/>
      <c r="F179" s="55"/>
      <c r="G179" s="55"/>
      <c r="H179" s="55"/>
      <c r="I179" s="55"/>
      <c r="J179" s="56">
        <f>IFERROR(Table1[[#This Row],[No. of Weeks with instruction]]*Table1[[#This Row],[Hours per Week]],"")</f>
        <v>0</v>
      </c>
      <c r="K179" s="55"/>
      <c r="L179" s="55"/>
    </row>
    <row r="180" spans="1:12">
      <c r="A180" s="55"/>
      <c r="B180" s="55"/>
      <c r="C180" s="55"/>
      <c r="D180" s="55"/>
      <c r="E180" s="55"/>
      <c r="F180" s="55"/>
      <c r="G180" s="55"/>
      <c r="H180" s="55"/>
      <c r="I180" s="55"/>
      <c r="J180" s="56">
        <f>IFERROR(Table1[[#This Row],[No. of Weeks with instruction]]*Table1[[#This Row],[Hours per Week]],"")</f>
        <v>0</v>
      </c>
      <c r="K180" s="55"/>
      <c r="L180" s="55"/>
    </row>
    <row r="181" spans="1:12">
      <c r="A181" s="55"/>
      <c r="B181" s="55"/>
      <c r="C181" s="55"/>
      <c r="D181" s="55"/>
      <c r="E181" s="55"/>
      <c r="F181" s="55"/>
      <c r="G181" s="55"/>
      <c r="H181" s="55"/>
      <c r="I181" s="55"/>
      <c r="J181" s="56">
        <f>IFERROR(Table1[[#This Row],[No. of Weeks with instruction]]*Table1[[#This Row],[Hours per Week]],"")</f>
        <v>0</v>
      </c>
      <c r="K181" s="55"/>
      <c r="L181" s="55"/>
    </row>
    <row r="182" spans="1:12">
      <c r="A182" s="55"/>
      <c r="B182" s="55"/>
      <c r="C182" s="55"/>
      <c r="D182" s="55"/>
      <c r="E182" s="55"/>
      <c r="F182" s="55"/>
      <c r="G182" s="55"/>
      <c r="H182" s="55"/>
      <c r="I182" s="55"/>
      <c r="J182" s="56">
        <f>IFERROR(Table1[[#This Row],[No. of Weeks with instruction]]*Table1[[#This Row],[Hours per Week]],"")</f>
        <v>0</v>
      </c>
      <c r="K182" s="55"/>
      <c r="L182" s="55"/>
    </row>
    <row r="183" spans="1:12">
      <c r="A183" s="55"/>
      <c r="B183" s="55"/>
      <c r="C183" s="55"/>
      <c r="D183" s="55"/>
      <c r="E183" s="55"/>
      <c r="F183" s="55"/>
      <c r="G183" s="55"/>
      <c r="H183" s="55"/>
      <c r="I183" s="55"/>
      <c r="J183" s="56">
        <f>IFERROR(Table1[[#This Row],[No. of Weeks with instruction]]*Table1[[#This Row],[Hours per Week]],"")</f>
        <v>0</v>
      </c>
      <c r="K183" s="55"/>
      <c r="L183" s="55"/>
    </row>
    <row r="184" spans="1:12">
      <c r="A184" s="55"/>
      <c r="B184" s="55"/>
      <c r="C184" s="55"/>
      <c r="D184" s="55"/>
      <c r="E184" s="55"/>
      <c r="F184" s="55"/>
      <c r="G184" s="55"/>
      <c r="H184" s="55"/>
      <c r="I184" s="55"/>
      <c r="J184" s="56">
        <f>IFERROR(Table1[[#This Row],[No. of Weeks with instruction]]*Table1[[#This Row],[Hours per Week]],"")</f>
        <v>0</v>
      </c>
      <c r="K184" s="55"/>
      <c r="L184" s="55"/>
    </row>
    <row r="185" spans="1:12">
      <c r="A185" s="55"/>
      <c r="B185" s="55"/>
      <c r="C185" s="55"/>
      <c r="D185" s="55"/>
      <c r="E185" s="55"/>
      <c r="F185" s="55"/>
      <c r="G185" s="55"/>
      <c r="H185" s="55"/>
      <c r="I185" s="55"/>
      <c r="J185" s="56">
        <f>IFERROR(Table1[[#This Row],[No. of Weeks with instruction]]*Table1[[#This Row],[Hours per Week]],"")</f>
        <v>0</v>
      </c>
      <c r="K185" s="55"/>
      <c r="L185" s="55"/>
    </row>
    <row r="186" spans="1:12">
      <c r="A186" s="55"/>
      <c r="B186" s="55"/>
      <c r="C186" s="55"/>
      <c r="D186" s="55"/>
      <c r="E186" s="55"/>
      <c r="F186" s="55"/>
      <c r="G186" s="55"/>
      <c r="H186" s="55"/>
      <c r="I186" s="55"/>
      <c r="J186" s="56">
        <f>IFERROR(Table1[[#This Row],[No. of Weeks with instruction]]*Table1[[#This Row],[Hours per Week]],"")</f>
        <v>0</v>
      </c>
      <c r="K186" s="55"/>
      <c r="L186" s="55"/>
    </row>
    <row r="187" spans="1:12">
      <c r="A187" s="55"/>
      <c r="B187" s="55"/>
      <c r="C187" s="55"/>
      <c r="D187" s="55"/>
      <c r="E187" s="55"/>
      <c r="F187" s="55"/>
      <c r="G187" s="55"/>
      <c r="H187" s="55"/>
      <c r="I187" s="55"/>
      <c r="J187" s="56">
        <f>IFERROR(Table1[[#This Row],[No. of Weeks with instruction]]*Table1[[#This Row],[Hours per Week]],"")</f>
        <v>0</v>
      </c>
      <c r="K187" s="55"/>
      <c r="L187" s="55"/>
    </row>
    <row r="188" spans="1:12">
      <c r="A188" s="55"/>
      <c r="B188" s="55"/>
      <c r="C188" s="55"/>
      <c r="D188" s="55"/>
      <c r="E188" s="55"/>
      <c r="F188" s="55"/>
      <c r="G188" s="55"/>
      <c r="H188" s="55"/>
      <c r="I188" s="55"/>
      <c r="J188" s="56">
        <f>IFERROR(Table1[[#This Row],[No. of Weeks with instruction]]*Table1[[#This Row],[Hours per Week]],"")</f>
        <v>0</v>
      </c>
      <c r="K188" s="55"/>
      <c r="L188" s="55"/>
    </row>
    <row r="189" spans="1:12">
      <c r="A189" s="55"/>
      <c r="B189" s="55"/>
      <c r="C189" s="55"/>
      <c r="D189" s="55"/>
      <c r="E189" s="55"/>
      <c r="F189" s="55"/>
      <c r="G189" s="55"/>
      <c r="H189" s="55"/>
      <c r="I189" s="55"/>
      <c r="J189" s="56">
        <f>IFERROR(Table1[[#This Row],[No. of Weeks with instruction]]*Table1[[#This Row],[Hours per Week]],"")</f>
        <v>0</v>
      </c>
      <c r="K189" s="55"/>
      <c r="L189" s="55"/>
    </row>
    <row r="190" spans="1:12">
      <c r="A190" s="55"/>
      <c r="B190" s="55"/>
      <c r="C190" s="55"/>
      <c r="D190" s="55"/>
      <c r="E190" s="55"/>
      <c r="F190" s="55"/>
      <c r="G190" s="55"/>
      <c r="H190" s="55"/>
      <c r="I190" s="55"/>
      <c r="J190" s="56">
        <f>IFERROR(Table1[[#This Row],[No. of Weeks with instruction]]*Table1[[#This Row],[Hours per Week]],"")</f>
        <v>0</v>
      </c>
      <c r="K190" s="55"/>
      <c r="L190" s="55"/>
    </row>
    <row r="191" spans="1:12">
      <c r="A191" s="55"/>
      <c r="B191" s="55"/>
      <c r="C191" s="55"/>
      <c r="D191" s="55"/>
      <c r="E191" s="55"/>
      <c r="F191" s="55"/>
      <c r="G191" s="55"/>
      <c r="H191" s="55"/>
      <c r="I191" s="55"/>
      <c r="J191" s="56">
        <f>IFERROR(Table1[[#This Row],[No. of Weeks with instruction]]*Table1[[#This Row],[Hours per Week]],"")</f>
        <v>0</v>
      </c>
      <c r="K191" s="55"/>
      <c r="L191" s="55"/>
    </row>
    <row r="192" spans="1:12">
      <c r="A192" s="55"/>
      <c r="B192" s="55"/>
      <c r="C192" s="55"/>
      <c r="D192" s="55"/>
      <c r="E192" s="55"/>
      <c r="F192" s="55"/>
      <c r="G192" s="55"/>
      <c r="H192" s="55"/>
      <c r="I192" s="55"/>
      <c r="J192" s="56">
        <f>IFERROR(Table1[[#This Row],[No. of Weeks with instruction]]*Table1[[#This Row],[Hours per Week]],"")</f>
        <v>0</v>
      </c>
      <c r="K192" s="55"/>
      <c r="L192" s="55"/>
    </row>
    <row r="193" spans="1:12">
      <c r="A193" s="55"/>
      <c r="B193" s="55"/>
      <c r="C193" s="55"/>
      <c r="D193" s="55"/>
      <c r="E193" s="55"/>
      <c r="F193" s="55"/>
      <c r="G193" s="55"/>
      <c r="H193" s="55"/>
      <c r="I193" s="55"/>
      <c r="J193" s="56">
        <f>IFERROR(Table1[[#This Row],[No. of Weeks with instruction]]*Table1[[#This Row],[Hours per Week]],"")</f>
        <v>0</v>
      </c>
      <c r="K193" s="55"/>
      <c r="L193" s="55"/>
    </row>
    <row r="194" spans="1:12">
      <c r="A194" s="55"/>
      <c r="B194" s="55"/>
      <c r="C194" s="55"/>
      <c r="D194" s="55"/>
      <c r="E194" s="55"/>
      <c r="F194" s="55"/>
      <c r="G194" s="55"/>
      <c r="H194" s="55"/>
      <c r="I194" s="55"/>
      <c r="J194" s="56">
        <f>IFERROR(Table1[[#This Row],[No. of Weeks with instruction]]*Table1[[#This Row],[Hours per Week]],"")</f>
        <v>0</v>
      </c>
      <c r="K194" s="55"/>
      <c r="L194" s="55"/>
    </row>
    <row r="195" spans="1:12">
      <c r="A195" s="55"/>
      <c r="B195" s="55"/>
      <c r="C195" s="55"/>
      <c r="D195" s="55"/>
      <c r="E195" s="55"/>
      <c r="F195" s="55"/>
      <c r="G195" s="55"/>
      <c r="H195" s="55"/>
      <c r="I195" s="55"/>
      <c r="J195" s="56">
        <f>IFERROR(Table1[[#This Row],[No. of Weeks with instruction]]*Table1[[#This Row],[Hours per Week]],"")</f>
        <v>0</v>
      </c>
      <c r="K195" s="55"/>
      <c r="L195" s="55"/>
    </row>
    <row r="196" spans="1:12">
      <c r="A196" s="55"/>
      <c r="B196" s="55"/>
      <c r="C196" s="55"/>
      <c r="D196" s="55"/>
      <c r="E196" s="55"/>
      <c r="F196" s="55"/>
      <c r="G196" s="55"/>
      <c r="H196" s="55"/>
      <c r="I196" s="55"/>
      <c r="J196" s="56">
        <f>IFERROR(Table1[[#This Row],[No. of Weeks with instruction]]*Table1[[#This Row],[Hours per Week]],"")</f>
        <v>0</v>
      </c>
      <c r="K196" s="55"/>
      <c r="L196" s="55"/>
    </row>
    <row r="197" spans="1:12">
      <c r="A197" s="55"/>
      <c r="B197" s="55"/>
      <c r="C197" s="55"/>
      <c r="D197" s="55"/>
      <c r="E197" s="55"/>
      <c r="F197" s="55"/>
      <c r="G197" s="55"/>
      <c r="H197" s="55"/>
      <c r="I197" s="55"/>
      <c r="J197" s="56">
        <f>IFERROR(Table1[[#This Row],[No. of Weeks with instruction]]*Table1[[#This Row],[Hours per Week]],"")</f>
        <v>0</v>
      </c>
      <c r="K197" s="55"/>
      <c r="L197" s="55"/>
    </row>
    <row r="198" spans="1:12">
      <c r="A198" s="55"/>
      <c r="B198" s="55"/>
      <c r="C198" s="55"/>
      <c r="D198" s="55"/>
      <c r="E198" s="55"/>
      <c r="F198" s="55"/>
      <c r="G198" s="55"/>
      <c r="H198" s="55"/>
      <c r="I198" s="55"/>
      <c r="J198" s="56">
        <f>IFERROR(Table1[[#This Row],[No. of Weeks with instruction]]*Table1[[#This Row],[Hours per Week]],"")</f>
        <v>0</v>
      </c>
      <c r="K198" s="55"/>
      <c r="L198" s="55"/>
    </row>
    <row r="199" spans="1:12">
      <c r="A199" s="55"/>
      <c r="B199" s="55"/>
      <c r="C199" s="55"/>
      <c r="D199" s="55"/>
      <c r="E199" s="55"/>
      <c r="F199" s="55"/>
      <c r="G199" s="55"/>
      <c r="H199" s="55"/>
      <c r="I199" s="55"/>
      <c r="J199" s="56">
        <f>IFERROR(Table1[[#This Row],[No. of Weeks with instruction]]*Table1[[#This Row],[Hours per Week]],"")</f>
        <v>0</v>
      </c>
      <c r="K199" s="55"/>
      <c r="L199" s="55"/>
    </row>
    <row r="200" spans="1:12">
      <c r="A200" s="55"/>
      <c r="B200" s="55"/>
      <c r="C200" s="55"/>
      <c r="D200" s="55"/>
      <c r="E200" s="55"/>
      <c r="F200" s="55"/>
      <c r="G200" s="55"/>
      <c r="H200" s="55"/>
      <c r="I200" s="55"/>
      <c r="J200" s="56">
        <f>IFERROR(Table1[[#This Row],[No. of Weeks with instruction]]*Table1[[#This Row],[Hours per Week]],"")</f>
        <v>0</v>
      </c>
      <c r="K200" s="55"/>
      <c r="L200" s="55"/>
    </row>
    <row r="201" spans="1:12">
      <c r="A201" s="55"/>
      <c r="B201" s="55"/>
      <c r="C201" s="55"/>
      <c r="D201" s="55"/>
      <c r="E201" s="55"/>
      <c r="F201" s="55"/>
      <c r="G201" s="55"/>
      <c r="H201" s="55"/>
      <c r="I201" s="55"/>
      <c r="J201" s="56">
        <f>IFERROR(Table1[[#This Row],[No. of Weeks with instruction]]*Table1[[#This Row],[Hours per Week]],"")</f>
        <v>0</v>
      </c>
      <c r="K201" s="55"/>
      <c r="L201" s="55"/>
    </row>
    <row r="202" spans="1:12">
      <c r="A202" s="55"/>
      <c r="B202" s="55"/>
      <c r="C202" s="55"/>
      <c r="D202" s="55"/>
      <c r="E202" s="55"/>
      <c r="F202" s="55"/>
      <c r="G202" s="55"/>
      <c r="H202" s="55"/>
      <c r="I202" s="55"/>
      <c r="J202" s="56">
        <f>IFERROR(Table1[[#This Row],[No. of Weeks with instruction]]*Table1[[#This Row],[Hours per Week]],"")</f>
        <v>0</v>
      </c>
      <c r="K202" s="55"/>
      <c r="L202" s="55"/>
    </row>
    <row r="203" spans="1:12">
      <c r="A203" s="55"/>
      <c r="B203" s="55"/>
      <c r="C203" s="55"/>
      <c r="D203" s="55"/>
      <c r="E203" s="55"/>
      <c r="F203" s="55"/>
      <c r="G203" s="55"/>
      <c r="H203" s="55"/>
      <c r="I203" s="55"/>
      <c r="J203" s="56">
        <f>IFERROR(Table1[[#This Row],[No. of Weeks with instruction]]*Table1[[#This Row],[Hours per Week]],"")</f>
        <v>0</v>
      </c>
      <c r="K203" s="55"/>
      <c r="L203" s="55"/>
    </row>
    <row r="204" spans="1:12">
      <c r="A204" s="55"/>
      <c r="B204" s="55"/>
      <c r="C204" s="55"/>
      <c r="D204" s="55"/>
      <c r="E204" s="55"/>
      <c r="F204" s="55"/>
      <c r="G204" s="55"/>
      <c r="H204" s="55"/>
      <c r="I204" s="55"/>
      <c r="J204" s="56">
        <f>IFERROR(Table1[[#This Row],[No. of Weeks with instruction]]*Table1[[#This Row],[Hours per Week]],"")</f>
        <v>0</v>
      </c>
      <c r="K204" s="55"/>
      <c r="L204" s="55"/>
    </row>
    <row r="205" spans="1:12">
      <c r="A205" s="55"/>
      <c r="B205" s="55"/>
      <c r="C205" s="55"/>
      <c r="D205" s="55"/>
      <c r="E205" s="55"/>
      <c r="F205" s="55"/>
      <c r="G205" s="55"/>
      <c r="H205" s="55"/>
      <c r="I205" s="55"/>
      <c r="J205" s="56">
        <f>IFERROR(Table1[[#This Row],[No. of Weeks with instruction]]*Table1[[#This Row],[Hours per Week]],"")</f>
        <v>0</v>
      </c>
      <c r="K205" s="55"/>
      <c r="L205" s="55"/>
    </row>
    <row r="206" spans="1:12">
      <c r="A206" s="55"/>
      <c r="B206" s="55"/>
      <c r="C206" s="55"/>
      <c r="D206" s="55"/>
      <c r="E206" s="55"/>
      <c r="F206" s="55"/>
      <c r="G206" s="55"/>
      <c r="H206" s="55"/>
      <c r="I206" s="55"/>
      <c r="J206" s="56">
        <f>IFERROR(Table1[[#This Row],[No. of Weeks with instruction]]*Table1[[#This Row],[Hours per Week]],"")</f>
        <v>0</v>
      </c>
      <c r="K206" s="55"/>
      <c r="L206" s="55"/>
    </row>
    <row r="207" spans="1:12">
      <c r="A207" s="55"/>
      <c r="B207" s="55"/>
      <c r="C207" s="55"/>
      <c r="D207" s="55"/>
      <c r="E207" s="55"/>
      <c r="F207" s="55"/>
      <c r="G207" s="55"/>
      <c r="H207" s="55"/>
      <c r="I207" s="55"/>
      <c r="J207" s="56">
        <f>IFERROR(Table1[[#This Row],[No. of Weeks with instruction]]*Table1[[#This Row],[Hours per Week]],"")</f>
        <v>0</v>
      </c>
      <c r="K207" s="55"/>
      <c r="L207" s="55"/>
    </row>
    <row r="208" spans="1:12">
      <c r="A208" s="55"/>
      <c r="B208" s="55"/>
      <c r="C208" s="55"/>
      <c r="D208" s="55"/>
      <c r="E208" s="55"/>
      <c r="F208" s="55"/>
      <c r="G208" s="55"/>
      <c r="H208" s="55"/>
      <c r="I208" s="55"/>
      <c r="J208" s="56">
        <f>IFERROR(Table1[[#This Row],[No. of Weeks with instruction]]*Table1[[#This Row],[Hours per Week]],"")</f>
        <v>0</v>
      </c>
      <c r="K208" s="55"/>
      <c r="L208" s="55"/>
    </row>
    <row r="209" spans="1:12">
      <c r="A209" s="55"/>
      <c r="B209" s="55"/>
      <c r="C209" s="55"/>
      <c r="D209" s="55"/>
      <c r="E209" s="55"/>
      <c r="F209" s="55"/>
      <c r="G209" s="55"/>
      <c r="H209" s="55"/>
      <c r="I209" s="55"/>
      <c r="J209" s="56">
        <f>IFERROR(Table1[[#This Row],[No. of Weeks with instruction]]*Table1[[#This Row],[Hours per Week]],"")</f>
        <v>0</v>
      </c>
      <c r="K209" s="55"/>
      <c r="L209" s="55"/>
    </row>
    <row r="210" spans="1:12">
      <c r="A210" s="55"/>
      <c r="B210" s="55"/>
      <c r="C210" s="55"/>
      <c r="D210" s="55"/>
      <c r="E210" s="55"/>
      <c r="F210" s="55"/>
      <c r="G210" s="55"/>
      <c r="H210" s="55"/>
      <c r="I210" s="55"/>
      <c r="J210" s="56">
        <f>IFERROR(Table1[[#This Row],[No. of Weeks with instruction]]*Table1[[#This Row],[Hours per Week]],"")</f>
        <v>0</v>
      </c>
      <c r="K210" s="55"/>
      <c r="L210" s="55"/>
    </row>
    <row r="211" spans="1:12">
      <c r="A211" s="55"/>
      <c r="B211" s="55"/>
      <c r="C211" s="55"/>
      <c r="D211" s="55"/>
      <c r="E211" s="55"/>
      <c r="F211" s="55"/>
      <c r="G211" s="55"/>
      <c r="H211" s="55"/>
      <c r="I211" s="55"/>
      <c r="J211" s="56">
        <f>IFERROR(Table1[[#This Row],[No. of Weeks with instruction]]*Table1[[#This Row],[Hours per Week]],"")</f>
        <v>0</v>
      </c>
      <c r="K211" s="55"/>
      <c r="L211" s="55"/>
    </row>
    <row r="212" spans="1:12">
      <c r="A212" s="55"/>
      <c r="B212" s="55"/>
      <c r="C212" s="55"/>
      <c r="D212" s="55"/>
      <c r="E212" s="55"/>
      <c r="F212" s="55"/>
      <c r="G212" s="55"/>
      <c r="H212" s="55"/>
      <c r="I212" s="55"/>
      <c r="J212" s="56">
        <f>IFERROR(Table1[[#This Row],[No. of Weeks with instruction]]*Table1[[#This Row],[Hours per Week]],"")</f>
        <v>0</v>
      </c>
      <c r="K212" s="55"/>
      <c r="L212" s="55"/>
    </row>
    <row r="213" spans="1:12">
      <c r="A213" s="55"/>
      <c r="B213" s="55"/>
      <c r="C213" s="55"/>
      <c r="D213" s="55"/>
      <c r="E213" s="55"/>
      <c r="F213" s="55"/>
      <c r="G213" s="55"/>
      <c r="H213" s="55"/>
      <c r="I213" s="55"/>
      <c r="J213" s="56">
        <f>IFERROR(Table1[[#This Row],[No. of Weeks with instruction]]*Table1[[#This Row],[Hours per Week]],"")</f>
        <v>0</v>
      </c>
      <c r="K213" s="55"/>
      <c r="L213" s="55"/>
    </row>
    <row r="214" spans="1:12">
      <c r="A214" s="55"/>
      <c r="B214" s="55"/>
      <c r="C214" s="55"/>
      <c r="D214" s="55"/>
      <c r="E214" s="55"/>
      <c r="F214" s="55"/>
      <c r="G214" s="55"/>
      <c r="H214" s="55"/>
      <c r="I214" s="55"/>
      <c r="J214" s="56">
        <f>IFERROR(Table1[[#This Row],[No. of Weeks with instruction]]*Table1[[#This Row],[Hours per Week]],"")</f>
        <v>0</v>
      </c>
      <c r="K214" s="55"/>
      <c r="L214" s="55"/>
    </row>
    <row r="215" spans="1:12">
      <c r="A215" s="55"/>
      <c r="B215" s="55"/>
      <c r="C215" s="55"/>
      <c r="D215" s="55"/>
      <c r="E215" s="55"/>
      <c r="F215" s="55"/>
      <c r="G215" s="55"/>
      <c r="H215" s="55"/>
      <c r="I215" s="55"/>
      <c r="J215" s="56">
        <f>IFERROR(Table1[[#This Row],[No. of Weeks with instruction]]*Table1[[#This Row],[Hours per Week]],"")</f>
        <v>0</v>
      </c>
      <c r="K215" s="55"/>
      <c r="L215" s="55"/>
    </row>
    <row r="216" spans="1:12">
      <c r="A216" s="55"/>
      <c r="B216" s="55"/>
      <c r="C216" s="55"/>
      <c r="D216" s="55"/>
      <c r="E216" s="55"/>
      <c r="F216" s="55"/>
      <c r="G216" s="55"/>
      <c r="H216" s="55"/>
      <c r="I216" s="55"/>
      <c r="J216" s="56">
        <f>IFERROR(Table1[[#This Row],[No. of Weeks with instruction]]*Table1[[#This Row],[Hours per Week]],"")</f>
        <v>0</v>
      </c>
      <c r="K216" s="55"/>
      <c r="L216" s="55"/>
    </row>
    <row r="217" spans="1:12">
      <c r="A217" s="55"/>
      <c r="B217" s="55"/>
      <c r="C217" s="55"/>
      <c r="D217" s="55"/>
      <c r="E217" s="55"/>
      <c r="F217" s="55"/>
      <c r="G217" s="55"/>
      <c r="H217" s="55"/>
      <c r="I217" s="55"/>
      <c r="J217" s="56">
        <f>IFERROR(Table1[[#This Row],[No. of Weeks with instruction]]*Table1[[#This Row],[Hours per Week]],"")</f>
        <v>0</v>
      </c>
      <c r="K217" s="55"/>
      <c r="L217" s="55"/>
    </row>
    <row r="218" spans="1:12">
      <c r="A218" s="55"/>
      <c r="B218" s="55"/>
      <c r="C218" s="55"/>
      <c r="D218" s="55"/>
      <c r="E218" s="55"/>
      <c r="F218" s="55"/>
      <c r="G218" s="55"/>
      <c r="H218" s="55"/>
      <c r="I218" s="55"/>
      <c r="J218" s="56">
        <f>IFERROR(Table1[[#This Row],[No. of Weeks with instruction]]*Table1[[#This Row],[Hours per Week]],"")</f>
        <v>0</v>
      </c>
      <c r="K218" s="55"/>
      <c r="L218" s="55"/>
    </row>
    <row r="219" spans="1:12">
      <c r="A219" s="55"/>
      <c r="B219" s="55"/>
      <c r="C219" s="55"/>
      <c r="D219" s="55"/>
      <c r="E219" s="55"/>
      <c r="F219" s="55"/>
      <c r="G219" s="55"/>
      <c r="H219" s="55"/>
      <c r="I219" s="55"/>
      <c r="J219" s="56">
        <f>IFERROR(Table1[[#This Row],[No. of Weeks with instruction]]*Table1[[#This Row],[Hours per Week]],"")</f>
        <v>0</v>
      </c>
      <c r="K219" s="55"/>
      <c r="L219" s="55"/>
    </row>
    <row r="220" spans="1:12">
      <c r="A220" s="55"/>
      <c r="B220" s="55"/>
      <c r="C220" s="55"/>
      <c r="D220" s="55"/>
      <c r="E220" s="55"/>
      <c r="F220" s="55"/>
      <c r="G220" s="55"/>
      <c r="H220" s="55"/>
      <c r="I220" s="55"/>
      <c r="J220" s="56">
        <f>IFERROR(Table1[[#This Row],[No. of Weeks with instruction]]*Table1[[#This Row],[Hours per Week]],"")</f>
        <v>0</v>
      </c>
      <c r="K220" s="55"/>
      <c r="L220" s="55"/>
    </row>
    <row r="221" spans="1:12">
      <c r="A221" s="55"/>
      <c r="B221" s="55"/>
      <c r="C221" s="55"/>
      <c r="D221" s="55"/>
      <c r="E221" s="55"/>
      <c r="F221" s="55"/>
      <c r="G221" s="55"/>
      <c r="H221" s="55"/>
      <c r="I221" s="55"/>
      <c r="J221" s="56">
        <f>IFERROR(Table1[[#This Row],[No. of Weeks with instruction]]*Table1[[#This Row],[Hours per Week]],"")</f>
        <v>0</v>
      </c>
      <c r="K221" s="55"/>
      <c r="L221" s="55"/>
    </row>
    <row r="222" spans="1:12">
      <c r="A222" s="55"/>
      <c r="B222" s="55"/>
      <c r="C222" s="55"/>
      <c r="D222" s="55"/>
      <c r="E222" s="55"/>
      <c r="F222" s="55"/>
      <c r="G222" s="55"/>
      <c r="H222" s="55"/>
      <c r="I222" s="55"/>
      <c r="J222" s="56">
        <f>IFERROR(Table1[[#This Row],[No. of Weeks with instruction]]*Table1[[#This Row],[Hours per Week]],"")</f>
        <v>0</v>
      </c>
      <c r="K222" s="55"/>
      <c r="L222" s="55"/>
    </row>
    <row r="223" spans="1:12">
      <c r="A223" s="55"/>
      <c r="B223" s="55"/>
      <c r="C223" s="55"/>
      <c r="D223" s="55"/>
      <c r="E223" s="55"/>
      <c r="F223" s="55"/>
      <c r="G223" s="55"/>
      <c r="H223" s="55"/>
      <c r="I223" s="55"/>
      <c r="J223" s="56">
        <f>IFERROR(Table1[[#This Row],[No. of Weeks with instruction]]*Table1[[#This Row],[Hours per Week]],"")</f>
        <v>0</v>
      </c>
      <c r="K223" s="55"/>
      <c r="L223" s="55"/>
    </row>
    <row r="224" spans="1:12">
      <c r="A224" s="55"/>
      <c r="B224" s="55"/>
      <c r="C224" s="55"/>
      <c r="D224" s="55"/>
      <c r="E224" s="55"/>
      <c r="F224" s="55"/>
      <c r="G224" s="55"/>
      <c r="H224" s="55"/>
      <c r="I224" s="55"/>
      <c r="J224" s="56">
        <f>IFERROR(Table1[[#This Row],[No. of Weeks with instruction]]*Table1[[#This Row],[Hours per Week]],"")</f>
        <v>0</v>
      </c>
      <c r="K224" s="55"/>
      <c r="L224" s="55"/>
    </row>
    <row r="225" spans="1:12">
      <c r="A225" s="55"/>
      <c r="B225" s="55"/>
      <c r="C225" s="55"/>
      <c r="D225" s="55"/>
      <c r="E225" s="55"/>
      <c r="F225" s="55"/>
      <c r="G225" s="55"/>
      <c r="H225" s="55"/>
      <c r="I225" s="55"/>
      <c r="J225" s="56">
        <f>IFERROR(Table1[[#This Row],[No. of Weeks with instruction]]*Table1[[#This Row],[Hours per Week]],"")</f>
        <v>0</v>
      </c>
      <c r="K225" s="55"/>
      <c r="L225" s="55"/>
    </row>
    <row r="226" spans="1:12">
      <c r="A226" s="55"/>
      <c r="B226" s="55"/>
      <c r="C226" s="55"/>
      <c r="D226" s="55"/>
      <c r="E226" s="55"/>
      <c r="F226" s="55"/>
      <c r="G226" s="55"/>
      <c r="H226" s="55"/>
      <c r="I226" s="55"/>
      <c r="J226" s="56">
        <f>IFERROR(Table1[[#This Row],[No. of Weeks with instruction]]*Table1[[#This Row],[Hours per Week]],"")</f>
        <v>0</v>
      </c>
      <c r="K226" s="55"/>
      <c r="L226" s="55"/>
    </row>
    <row r="227" spans="1:12">
      <c r="A227" s="55"/>
      <c r="B227" s="55"/>
      <c r="C227" s="55"/>
      <c r="D227" s="55"/>
      <c r="E227" s="55"/>
      <c r="F227" s="55"/>
      <c r="G227" s="55"/>
      <c r="H227" s="55"/>
      <c r="I227" s="55"/>
      <c r="J227" s="56">
        <f>IFERROR(Table1[[#This Row],[No. of Weeks with instruction]]*Table1[[#This Row],[Hours per Week]],"")</f>
        <v>0</v>
      </c>
      <c r="K227" s="55"/>
      <c r="L227" s="55"/>
    </row>
    <row r="228" spans="1:12">
      <c r="A228" s="55"/>
      <c r="B228" s="55"/>
      <c r="C228" s="55"/>
      <c r="D228" s="55"/>
      <c r="E228" s="55"/>
      <c r="F228" s="55"/>
      <c r="G228" s="55"/>
      <c r="H228" s="55"/>
      <c r="I228" s="55"/>
      <c r="J228" s="56">
        <f>IFERROR(Table1[[#This Row],[No. of Weeks with instruction]]*Table1[[#This Row],[Hours per Week]],"")</f>
        <v>0</v>
      </c>
      <c r="K228" s="55"/>
      <c r="L228" s="55"/>
    </row>
    <row r="229" spans="1:12">
      <c r="A229" s="55"/>
      <c r="B229" s="55"/>
      <c r="C229" s="55"/>
      <c r="D229" s="55"/>
      <c r="E229" s="55"/>
      <c r="F229" s="55"/>
      <c r="G229" s="55"/>
      <c r="H229" s="55"/>
      <c r="I229" s="55"/>
      <c r="J229" s="56">
        <f>IFERROR(Table1[[#This Row],[No. of Weeks with instruction]]*Table1[[#This Row],[Hours per Week]],"")</f>
        <v>0</v>
      </c>
      <c r="K229" s="55"/>
      <c r="L229" s="55"/>
    </row>
    <row r="230" spans="1:12">
      <c r="A230" s="55"/>
      <c r="B230" s="55"/>
      <c r="C230" s="55"/>
      <c r="D230" s="55"/>
      <c r="E230" s="55"/>
      <c r="F230" s="55"/>
      <c r="G230" s="55"/>
      <c r="H230" s="55"/>
      <c r="I230" s="55"/>
      <c r="J230" s="56">
        <f>IFERROR(Table1[[#This Row],[No. of Weeks with instruction]]*Table1[[#This Row],[Hours per Week]],"")</f>
        <v>0</v>
      </c>
      <c r="K230" s="55"/>
      <c r="L230" s="55"/>
    </row>
    <row r="231" spans="1:12">
      <c r="A231" s="55"/>
      <c r="B231" s="55"/>
      <c r="C231" s="55"/>
      <c r="D231" s="55"/>
      <c r="E231" s="55"/>
      <c r="F231" s="55"/>
      <c r="G231" s="55"/>
      <c r="H231" s="55"/>
      <c r="I231" s="55"/>
      <c r="J231" s="56">
        <f>IFERROR(Table1[[#This Row],[No. of Weeks with instruction]]*Table1[[#This Row],[Hours per Week]],"")</f>
        <v>0</v>
      </c>
      <c r="K231" s="55"/>
      <c r="L231" s="55"/>
    </row>
    <row r="232" spans="1:12">
      <c r="A232" s="55"/>
      <c r="B232" s="55"/>
      <c r="C232" s="55"/>
      <c r="D232" s="55"/>
      <c r="E232" s="55"/>
      <c r="F232" s="55"/>
      <c r="G232" s="55"/>
      <c r="H232" s="55"/>
      <c r="I232" s="55"/>
      <c r="J232" s="56">
        <f>IFERROR(Table1[[#This Row],[No. of Weeks with instruction]]*Table1[[#This Row],[Hours per Week]],"")</f>
        <v>0</v>
      </c>
      <c r="K232" s="55"/>
      <c r="L232" s="55"/>
    </row>
    <row r="233" spans="1:12">
      <c r="A233" s="55"/>
      <c r="B233" s="55"/>
      <c r="C233" s="55"/>
      <c r="D233" s="55"/>
      <c r="E233" s="55"/>
      <c r="F233" s="55"/>
      <c r="G233" s="55"/>
      <c r="H233" s="55"/>
      <c r="I233" s="55"/>
      <c r="J233" s="56">
        <f>IFERROR(Table1[[#This Row],[No. of Weeks with instruction]]*Table1[[#This Row],[Hours per Week]],"")</f>
        <v>0</v>
      </c>
      <c r="K233" s="55"/>
      <c r="L233" s="55"/>
    </row>
    <row r="234" spans="1:12">
      <c r="A234" s="55"/>
      <c r="B234" s="55"/>
      <c r="C234" s="55"/>
      <c r="D234" s="55"/>
      <c r="E234" s="55"/>
      <c r="F234" s="55"/>
      <c r="G234" s="55"/>
      <c r="H234" s="55"/>
      <c r="I234" s="55"/>
      <c r="J234" s="56">
        <f>IFERROR(Table1[[#This Row],[No. of Weeks with instruction]]*Table1[[#This Row],[Hours per Week]],"")</f>
        <v>0</v>
      </c>
      <c r="K234" s="55"/>
      <c r="L234" s="55"/>
    </row>
    <row r="235" spans="1:12">
      <c r="A235" s="55"/>
      <c r="B235" s="55"/>
      <c r="C235" s="55"/>
      <c r="D235" s="55"/>
      <c r="E235" s="55"/>
      <c r="F235" s="55"/>
      <c r="G235" s="55"/>
      <c r="H235" s="55"/>
      <c r="I235" s="55"/>
      <c r="J235" s="56">
        <f>IFERROR(Table1[[#This Row],[No. of Weeks with instruction]]*Table1[[#This Row],[Hours per Week]],"")</f>
        <v>0</v>
      </c>
      <c r="K235" s="55"/>
      <c r="L235" s="55"/>
    </row>
    <row r="236" spans="1:12">
      <c r="A236" s="55"/>
      <c r="B236" s="55"/>
      <c r="C236" s="55"/>
      <c r="D236" s="55"/>
      <c r="E236" s="55"/>
      <c r="F236" s="55"/>
      <c r="G236" s="55"/>
      <c r="H236" s="55"/>
      <c r="I236" s="55"/>
      <c r="J236" s="56">
        <f>IFERROR(Table1[[#This Row],[No. of Weeks with instruction]]*Table1[[#This Row],[Hours per Week]],"")</f>
        <v>0</v>
      </c>
      <c r="K236" s="55"/>
      <c r="L236" s="55"/>
    </row>
    <row r="237" spans="1:12">
      <c r="A237" s="55"/>
      <c r="B237" s="55"/>
      <c r="C237" s="55"/>
      <c r="D237" s="55"/>
      <c r="E237" s="55"/>
      <c r="F237" s="55"/>
      <c r="G237" s="55"/>
      <c r="H237" s="55"/>
      <c r="I237" s="55"/>
      <c r="J237" s="56">
        <f>IFERROR(Table1[[#This Row],[No. of Weeks with instruction]]*Table1[[#This Row],[Hours per Week]],"")</f>
        <v>0</v>
      </c>
      <c r="K237" s="55"/>
      <c r="L237" s="55"/>
    </row>
    <row r="238" spans="1:12">
      <c r="A238" s="55"/>
      <c r="B238" s="55"/>
      <c r="C238" s="55"/>
      <c r="D238" s="55"/>
      <c r="E238" s="55"/>
      <c r="F238" s="55"/>
      <c r="G238" s="55"/>
      <c r="H238" s="55"/>
      <c r="I238" s="55"/>
      <c r="J238" s="56">
        <f>IFERROR(Table1[[#This Row],[No. of Weeks with instruction]]*Table1[[#This Row],[Hours per Week]],"")</f>
        <v>0</v>
      </c>
      <c r="K238" s="55"/>
      <c r="L238" s="55"/>
    </row>
    <row r="239" spans="1:12">
      <c r="A239" s="55"/>
      <c r="B239" s="55"/>
      <c r="C239" s="55"/>
      <c r="D239" s="55"/>
      <c r="E239" s="55"/>
      <c r="F239" s="55"/>
      <c r="G239" s="55"/>
      <c r="H239" s="55"/>
      <c r="I239" s="55"/>
      <c r="J239" s="56">
        <f>IFERROR(Table1[[#This Row],[No. of Weeks with instruction]]*Table1[[#This Row],[Hours per Week]],"")</f>
        <v>0</v>
      </c>
      <c r="K239" s="55"/>
      <c r="L239" s="55"/>
    </row>
    <row r="240" spans="1:12">
      <c r="A240" s="55"/>
      <c r="B240" s="55"/>
      <c r="C240" s="55"/>
      <c r="D240" s="55"/>
      <c r="E240" s="55"/>
      <c r="F240" s="55"/>
      <c r="G240" s="55"/>
      <c r="H240" s="55"/>
      <c r="I240" s="55"/>
      <c r="J240" s="56">
        <f>IFERROR(Table1[[#This Row],[No. of Weeks with instruction]]*Table1[[#This Row],[Hours per Week]],"")</f>
        <v>0</v>
      </c>
      <c r="K240" s="55"/>
      <c r="L240" s="55"/>
    </row>
    <row r="241" spans="1:12">
      <c r="A241" s="55"/>
      <c r="B241" s="55"/>
      <c r="C241" s="55"/>
      <c r="D241" s="55"/>
      <c r="E241" s="55"/>
      <c r="F241" s="55"/>
      <c r="G241" s="55"/>
      <c r="H241" s="55"/>
      <c r="I241" s="55"/>
      <c r="J241" s="56">
        <f>IFERROR(Table1[[#This Row],[No. of Weeks with instruction]]*Table1[[#This Row],[Hours per Week]],"")</f>
        <v>0</v>
      </c>
      <c r="K241" s="55"/>
      <c r="L241" s="55"/>
    </row>
    <row r="242" spans="1:12">
      <c r="A242" s="55"/>
      <c r="B242" s="55"/>
      <c r="C242" s="55"/>
      <c r="D242" s="55"/>
      <c r="E242" s="55"/>
      <c r="F242" s="55"/>
      <c r="G242" s="55"/>
      <c r="H242" s="55"/>
      <c r="I242" s="55"/>
      <c r="J242" s="56">
        <f>IFERROR(Table1[[#This Row],[No. of Weeks with instruction]]*Table1[[#This Row],[Hours per Week]],"")</f>
        <v>0</v>
      </c>
      <c r="K242" s="55"/>
      <c r="L242" s="55"/>
    </row>
    <row r="243" spans="1:12">
      <c r="A243" s="55"/>
      <c r="B243" s="55"/>
      <c r="C243" s="55"/>
      <c r="D243" s="55"/>
      <c r="E243" s="55"/>
      <c r="F243" s="55"/>
      <c r="G243" s="55"/>
      <c r="H243" s="55"/>
      <c r="I243" s="55"/>
      <c r="J243" s="56">
        <f>IFERROR(Table1[[#This Row],[No. of Weeks with instruction]]*Table1[[#This Row],[Hours per Week]],"")</f>
        <v>0</v>
      </c>
      <c r="K243" s="55"/>
      <c r="L243" s="55"/>
    </row>
    <row r="244" spans="1:12">
      <c r="A244" s="55"/>
      <c r="B244" s="55"/>
      <c r="C244" s="55"/>
      <c r="D244" s="55"/>
      <c r="E244" s="55"/>
      <c r="F244" s="55"/>
      <c r="G244" s="55"/>
      <c r="H244" s="55"/>
      <c r="I244" s="55"/>
      <c r="J244" s="56">
        <f>IFERROR(Table1[[#This Row],[No. of Weeks with instruction]]*Table1[[#This Row],[Hours per Week]],"")</f>
        <v>0</v>
      </c>
      <c r="K244" s="55"/>
      <c r="L244" s="55"/>
    </row>
    <row r="245" spans="1:12">
      <c r="A245" s="55"/>
      <c r="B245" s="55"/>
      <c r="C245" s="55"/>
      <c r="D245" s="55"/>
      <c r="E245" s="55"/>
      <c r="F245" s="55"/>
      <c r="G245" s="55"/>
      <c r="H245" s="55"/>
      <c r="I245" s="55"/>
      <c r="J245" s="56">
        <f>IFERROR(Table1[[#This Row],[No. of Weeks with instruction]]*Table1[[#This Row],[Hours per Week]],"")</f>
        <v>0</v>
      </c>
      <c r="K245" s="55"/>
      <c r="L245" s="55"/>
    </row>
    <row r="246" spans="1:12">
      <c r="A246" s="55"/>
      <c r="B246" s="55"/>
      <c r="C246" s="55"/>
      <c r="D246" s="55"/>
      <c r="E246" s="55"/>
      <c r="F246" s="55"/>
      <c r="G246" s="55"/>
      <c r="H246" s="55"/>
      <c r="I246" s="55"/>
      <c r="J246" s="56">
        <f>IFERROR(Table1[[#This Row],[No. of Weeks with instruction]]*Table1[[#This Row],[Hours per Week]],"")</f>
        <v>0</v>
      </c>
      <c r="K246" s="55"/>
      <c r="L246" s="55"/>
    </row>
    <row r="247" spans="1:12">
      <c r="A247" s="55"/>
      <c r="B247" s="55"/>
      <c r="C247" s="55"/>
      <c r="D247" s="55"/>
      <c r="E247" s="55"/>
      <c r="F247" s="55"/>
      <c r="G247" s="55"/>
      <c r="H247" s="55"/>
      <c r="I247" s="55"/>
      <c r="J247" s="56">
        <f>IFERROR(Table1[[#This Row],[No. of Weeks with instruction]]*Table1[[#This Row],[Hours per Week]],"")</f>
        <v>0</v>
      </c>
      <c r="K247" s="55"/>
      <c r="L247" s="55"/>
    </row>
    <row r="248" spans="1:12">
      <c r="A248" s="55"/>
      <c r="B248" s="55"/>
      <c r="C248" s="55"/>
      <c r="D248" s="55"/>
      <c r="E248" s="55"/>
      <c r="F248" s="55"/>
      <c r="G248" s="55"/>
      <c r="H248" s="55"/>
      <c r="I248" s="55"/>
      <c r="J248" s="56">
        <f>IFERROR(Table1[[#This Row],[No. of Weeks with instruction]]*Table1[[#This Row],[Hours per Week]],"")</f>
        <v>0</v>
      </c>
      <c r="K248" s="55"/>
      <c r="L248" s="55"/>
    </row>
    <row r="249" spans="1:12">
      <c r="A249" s="55"/>
      <c r="B249" s="55"/>
      <c r="C249" s="55"/>
      <c r="D249" s="55"/>
      <c r="E249" s="55"/>
      <c r="F249" s="55"/>
      <c r="G249" s="55"/>
      <c r="H249" s="55"/>
      <c r="I249" s="55"/>
      <c r="J249" s="56">
        <f>IFERROR(Table1[[#This Row],[No. of Weeks with instruction]]*Table1[[#This Row],[Hours per Week]],"")</f>
        <v>0</v>
      </c>
      <c r="K249" s="55"/>
      <c r="L249" s="55"/>
    </row>
    <row r="250" spans="1:12">
      <c r="A250" s="55"/>
      <c r="B250" s="55"/>
      <c r="C250" s="55"/>
      <c r="D250" s="55"/>
      <c r="E250" s="55"/>
      <c r="F250" s="55"/>
      <c r="G250" s="55"/>
      <c r="H250" s="55"/>
      <c r="I250" s="55"/>
      <c r="J250" s="56">
        <f>IFERROR(Table1[[#This Row],[No. of Weeks with instruction]]*Table1[[#This Row],[Hours per Week]],"")</f>
        <v>0</v>
      </c>
      <c r="K250" s="55"/>
      <c r="L250" s="55"/>
    </row>
    <row r="251" spans="1:12">
      <c r="A251" s="55"/>
      <c r="B251" s="55"/>
      <c r="C251" s="55"/>
      <c r="D251" s="55"/>
      <c r="E251" s="55"/>
      <c r="F251" s="55"/>
      <c r="G251" s="55"/>
      <c r="H251" s="55"/>
      <c r="I251" s="55"/>
      <c r="J251" s="56">
        <f>IFERROR(Table1[[#This Row],[No. of Weeks with instruction]]*Table1[[#This Row],[Hours per Week]],"")</f>
        <v>0</v>
      </c>
      <c r="K251" s="55"/>
      <c r="L251" s="55"/>
    </row>
    <row r="252" spans="1:12">
      <c r="A252" s="55"/>
      <c r="B252" s="55"/>
      <c r="C252" s="55"/>
      <c r="D252" s="55"/>
      <c r="E252" s="55"/>
      <c r="F252" s="55"/>
      <c r="G252" s="55"/>
      <c r="H252" s="55"/>
      <c r="I252" s="55"/>
      <c r="J252" s="56">
        <f>IFERROR(Table1[[#This Row],[No. of Weeks with instruction]]*Table1[[#This Row],[Hours per Week]],"")</f>
        <v>0</v>
      </c>
      <c r="K252" s="55"/>
      <c r="L252" s="55"/>
    </row>
    <row r="253" spans="1:12">
      <c r="A253" s="55"/>
      <c r="B253" s="55"/>
      <c r="C253" s="55"/>
      <c r="D253" s="55"/>
      <c r="E253" s="55"/>
      <c r="F253" s="55"/>
      <c r="G253" s="55"/>
      <c r="H253" s="55"/>
      <c r="I253" s="55"/>
      <c r="J253" s="56">
        <f>IFERROR(Table1[[#This Row],[No. of Weeks with instruction]]*Table1[[#This Row],[Hours per Week]],"")</f>
        <v>0</v>
      </c>
      <c r="K253" s="55"/>
      <c r="L253" s="55"/>
    </row>
    <row r="254" spans="1:12">
      <c r="A254" s="55"/>
      <c r="B254" s="55"/>
      <c r="C254" s="55"/>
      <c r="D254" s="55"/>
      <c r="E254" s="55"/>
      <c r="F254" s="55"/>
      <c r="G254" s="55"/>
      <c r="H254" s="55"/>
      <c r="I254" s="55"/>
      <c r="J254" s="56">
        <f>IFERROR(Table1[[#This Row],[No. of Weeks with instruction]]*Table1[[#This Row],[Hours per Week]],"")</f>
        <v>0</v>
      </c>
      <c r="K254" s="55"/>
      <c r="L254" s="55"/>
    </row>
    <row r="255" spans="1:12">
      <c r="A255" s="55"/>
      <c r="B255" s="55"/>
      <c r="C255" s="55"/>
      <c r="D255" s="55"/>
      <c r="E255" s="55"/>
      <c r="F255" s="55"/>
      <c r="G255" s="55"/>
      <c r="H255" s="55"/>
      <c r="I255" s="55"/>
      <c r="J255" s="56">
        <f>IFERROR(Table1[[#This Row],[No. of Weeks with instruction]]*Table1[[#This Row],[Hours per Week]],"")</f>
        <v>0</v>
      </c>
      <c r="K255" s="55"/>
      <c r="L255" s="55"/>
    </row>
    <row r="256" spans="1:12">
      <c r="A256" s="55"/>
      <c r="B256" s="55"/>
      <c r="C256" s="55"/>
      <c r="D256" s="55"/>
      <c r="E256" s="55"/>
      <c r="F256" s="55"/>
      <c r="G256" s="55"/>
      <c r="H256" s="55"/>
      <c r="I256" s="55"/>
      <c r="J256" s="56">
        <f>IFERROR(Table1[[#This Row],[No. of Weeks with instruction]]*Table1[[#This Row],[Hours per Week]],"")</f>
        <v>0</v>
      </c>
      <c r="K256" s="55"/>
      <c r="L256" s="55"/>
    </row>
    <row r="257" spans="1:12">
      <c r="A257" s="55"/>
      <c r="B257" s="55"/>
      <c r="C257" s="55"/>
      <c r="D257" s="55"/>
      <c r="E257" s="55"/>
      <c r="F257" s="55"/>
      <c r="G257" s="55"/>
      <c r="H257" s="55"/>
      <c r="I257" s="55"/>
      <c r="J257" s="56">
        <f>IFERROR(Table1[[#This Row],[No. of Weeks with instruction]]*Table1[[#This Row],[Hours per Week]],"")</f>
        <v>0</v>
      </c>
      <c r="K257" s="55"/>
      <c r="L257" s="55"/>
    </row>
    <row r="258" spans="1:12">
      <c r="A258" s="55"/>
      <c r="B258" s="55"/>
      <c r="C258" s="55"/>
      <c r="D258" s="55"/>
      <c r="E258" s="55"/>
      <c r="F258" s="55"/>
      <c r="G258" s="55"/>
      <c r="H258" s="55"/>
      <c r="I258" s="55"/>
      <c r="J258" s="56">
        <f>IFERROR(Table1[[#This Row],[No. of Weeks with instruction]]*Table1[[#This Row],[Hours per Week]],"")</f>
        <v>0</v>
      </c>
      <c r="K258" s="55"/>
      <c r="L258" s="55"/>
    </row>
    <row r="259" spans="1:12">
      <c r="A259" s="55"/>
      <c r="B259" s="55"/>
      <c r="C259" s="55"/>
      <c r="D259" s="55"/>
      <c r="E259" s="55"/>
      <c r="F259" s="55"/>
      <c r="G259" s="55"/>
      <c r="H259" s="55"/>
      <c r="I259" s="55"/>
      <c r="J259" s="56">
        <f>IFERROR(Table1[[#This Row],[No. of Weeks with instruction]]*Table1[[#This Row],[Hours per Week]],"")</f>
        <v>0</v>
      </c>
      <c r="K259" s="55"/>
      <c r="L259" s="55"/>
    </row>
    <row r="260" spans="1:12">
      <c r="A260" s="55"/>
      <c r="B260" s="55"/>
      <c r="C260" s="55"/>
      <c r="D260" s="55"/>
      <c r="E260" s="55"/>
      <c r="F260" s="55"/>
      <c r="G260" s="55"/>
      <c r="H260" s="55"/>
      <c r="I260" s="55"/>
      <c r="J260" s="56">
        <f>IFERROR(Table1[[#This Row],[No. of Weeks with instruction]]*Table1[[#This Row],[Hours per Week]],"")</f>
        <v>0</v>
      </c>
      <c r="K260" s="55"/>
      <c r="L260" s="55"/>
    </row>
    <row r="261" spans="1:12">
      <c r="A261" s="55"/>
      <c r="B261" s="55"/>
      <c r="C261" s="55"/>
      <c r="D261" s="55"/>
      <c r="E261" s="55"/>
      <c r="F261" s="55"/>
      <c r="G261" s="55"/>
      <c r="H261" s="55"/>
      <c r="I261" s="55"/>
      <c r="J261" s="56">
        <f>IFERROR(Table1[[#This Row],[No. of Weeks with instruction]]*Table1[[#This Row],[Hours per Week]],"")</f>
        <v>0</v>
      </c>
      <c r="K261" s="55"/>
      <c r="L261" s="55"/>
    </row>
    <row r="262" spans="1:12">
      <c r="A262" s="55"/>
      <c r="B262" s="55"/>
      <c r="C262" s="55"/>
      <c r="D262" s="55"/>
      <c r="E262" s="55"/>
      <c r="F262" s="55"/>
      <c r="G262" s="55"/>
      <c r="H262" s="55"/>
      <c r="I262" s="55"/>
      <c r="J262" s="56">
        <f>IFERROR(Table1[[#This Row],[No. of Weeks with instruction]]*Table1[[#This Row],[Hours per Week]],"")</f>
        <v>0</v>
      </c>
      <c r="K262" s="55"/>
      <c r="L262" s="55"/>
    </row>
    <row r="263" spans="1:12">
      <c r="A263" s="55"/>
      <c r="B263" s="55"/>
      <c r="C263" s="55"/>
      <c r="D263" s="55"/>
      <c r="E263" s="55"/>
      <c r="F263" s="55"/>
      <c r="G263" s="55"/>
      <c r="H263" s="55"/>
      <c r="I263" s="55"/>
      <c r="J263" s="56">
        <f>IFERROR(Table1[[#This Row],[No. of Weeks with instruction]]*Table1[[#This Row],[Hours per Week]],"")</f>
        <v>0</v>
      </c>
      <c r="K263" s="55"/>
      <c r="L263" s="55"/>
    </row>
    <row r="264" spans="1:12">
      <c r="A264" s="55"/>
      <c r="B264" s="55"/>
      <c r="C264" s="55"/>
      <c r="D264" s="55"/>
      <c r="E264" s="55"/>
      <c r="F264" s="55"/>
      <c r="G264" s="55"/>
      <c r="H264" s="55"/>
      <c r="I264" s="55"/>
      <c r="J264" s="56">
        <f>IFERROR(Table1[[#This Row],[No. of Weeks with instruction]]*Table1[[#This Row],[Hours per Week]],"")</f>
        <v>0</v>
      </c>
      <c r="K264" s="55"/>
      <c r="L264" s="55"/>
    </row>
    <row r="265" spans="1:12">
      <c r="A265" s="55"/>
      <c r="B265" s="55"/>
      <c r="C265" s="55"/>
      <c r="D265" s="55"/>
      <c r="E265" s="55"/>
      <c r="F265" s="55"/>
      <c r="G265" s="55"/>
      <c r="H265" s="55"/>
      <c r="I265" s="55"/>
      <c r="J265" s="56">
        <f>IFERROR(Table1[[#This Row],[No. of Weeks with instruction]]*Table1[[#This Row],[Hours per Week]],"")</f>
        <v>0</v>
      </c>
      <c r="K265" s="55"/>
      <c r="L265" s="55"/>
    </row>
    <row r="266" spans="1:12">
      <c r="A266" s="55"/>
      <c r="B266" s="55"/>
      <c r="C266" s="55"/>
      <c r="D266" s="55"/>
      <c r="E266" s="55"/>
      <c r="F266" s="55"/>
      <c r="G266" s="55"/>
      <c r="H266" s="55"/>
      <c r="I266" s="55"/>
      <c r="J266" s="56">
        <f>IFERROR(Table1[[#This Row],[No. of Weeks with instruction]]*Table1[[#This Row],[Hours per Week]],"")</f>
        <v>0</v>
      </c>
      <c r="K266" s="55"/>
      <c r="L266" s="55"/>
    </row>
    <row r="267" spans="1:12">
      <c r="A267" s="55"/>
      <c r="B267" s="55"/>
      <c r="C267" s="55"/>
      <c r="D267" s="55"/>
      <c r="E267" s="55"/>
      <c r="F267" s="55"/>
      <c r="G267" s="55"/>
      <c r="H267" s="55"/>
      <c r="I267" s="55"/>
      <c r="J267" s="56">
        <f>IFERROR(Table1[[#This Row],[No. of Weeks with instruction]]*Table1[[#This Row],[Hours per Week]],"")</f>
        <v>0</v>
      </c>
      <c r="K267" s="55"/>
      <c r="L267" s="55"/>
    </row>
    <row r="268" spans="1:12">
      <c r="A268" s="55"/>
      <c r="B268" s="55"/>
      <c r="C268" s="55"/>
      <c r="D268" s="55"/>
      <c r="E268" s="55"/>
      <c r="F268" s="55"/>
      <c r="G268" s="55"/>
      <c r="H268" s="55"/>
      <c r="I268" s="55"/>
      <c r="J268" s="56">
        <f>IFERROR(Table1[[#This Row],[No. of Weeks with instruction]]*Table1[[#This Row],[Hours per Week]],"")</f>
        <v>0</v>
      </c>
      <c r="K268" s="55"/>
      <c r="L268" s="55"/>
    </row>
    <row r="269" spans="1:12">
      <c r="A269" s="55"/>
      <c r="B269" s="55"/>
      <c r="C269" s="55"/>
      <c r="D269" s="55"/>
      <c r="E269" s="55"/>
      <c r="F269" s="55"/>
      <c r="G269" s="55"/>
      <c r="H269" s="55"/>
      <c r="I269" s="55"/>
      <c r="J269" s="56">
        <f>IFERROR(Table1[[#This Row],[No. of Weeks with instruction]]*Table1[[#This Row],[Hours per Week]],"")</f>
        <v>0</v>
      </c>
      <c r="K269" s="55"/>
      <c r="L269" s="55"/>
    </row>
    <row r="270" spans="1:12">
      <c r="A270" s="55"/>
      <c r="B270" s="55"/>
      <c r="C270" s="55"/>
      <c r="D270" s="55"/>
      <c r="E270" s="55"/>
      <c r="F270" s="55"/>
      <c r="G270" s="55"/>
      <c r="H270" s="55"/>
      <c r="I270" s="55"/>
      <c r="J270" s="56">
        <f>IFERROR(Table1[[#This Row],[No. of Weeks with instruction]]*Table1[[#This Row],[Hours per Week]],"")</f>
        <v>0</v>
      </c>
      <c r="K270" s="55"/>
      <c r="L270" s="55"/>
    </row>
    <row r="271" spans="1:12">
      <c r="A271" s="55"/>
      <c r="B271" s="55"/>
      <c r="C271" s="55"/>
      <c r="D271" s="55"/>
      <c r="E271" s="55"/>
      <c r="F271" s="55"/>
      <c r="G271" s="55"/>
      <c r="H271" s="55"/>
      <c r="I271" s="55"/>
      <c r="J271" s="56">
        <f>IFERROR(Table1[[#This Row],[No. of Weeks with instruction]]*Table1[[#This Row],[Hours per Week]],"")</f>
        <v>0</v>
      </c>
      <c r="K271" s="55"/>
      <c r="L271" s="55"/>
    </row>
    <row r="272" spans="1:12">
      <c r="A272" s="55"/>
      <c r="B272" s="55"/>
      <c r="C272" s="55"/>
      <c r="D272" s="55"/>
      <c r="E272" s="55"/>
      <c r="F272" s="55"/>
      <c r="G272" s="55"/>
      <c r="H272" s="55"/>
      <c r="I272" s="55"/>
      <c r="J272" s="56">
        <f>IFERROR(Table1[[#This Row],[No. of Weeks with instruction]]*Table1[[#This Row],[Hours per Week]],"")</f>
        <v>0</v>
      </c>
      <c r="K272" s="55"/>
      <c r="L272" s="55"/>
    </row>
    <row r="273" spans="1:12">
      <c r="A273" s="55"/>
      <c r="B273" s="55"/>
      <c r="C273" s="55"/>
      <c r="D273" s="55"/>
      <c r="E273" s="55"/>
      <c r="F273" s="55"/>
      <c r="G273" s="55"/>
      <c r="H273" s="55"/>
      <c r="I273" s="55"/>
      <c r="J273" s="56">
        <f>IFERROR(Table1[[#This Row],[No. of Weeks with instruction]]*Table1[[#This Row],[Hours per Week]],"")</f>
        <v>0</v>
      </c>
      <c r="K273" s="55"/>
      <c r="L273" s="55"/>
    </row>
    <row r="274" spans="1:12">
      <c r="A274" s="55"/>
      <c r="B274" s="55"/>
      <c r="C274" s="55"/>
      <c r="D274" s="55"/>
      <c r="E274" s="55"/>
      <c r="F274" s="55"/>
      <c r="G274" s="55"/>
      <c r="H274" s="55"/>
      <c r="I274" s="55"/>
      <c r="J274" s="56">
        <f>IFERROR(Table1[[#This Row],[No. of Weeks with instruction]]*Table1[[#This Row],[Hours per Week]],"")</f>
        <v>0</v>
      </c>
      <c r="K274" s="55"/>
      <c r="L274" s="55"/>
    </row>
    <row r="275" spans="1:12">
      <c r="A275" s="55"/>
      <c r="B275" s="55"/>
      <c r="C275" s="55"/>
      <c r="D275" s="55"/>
      <c r="E275" s="55"/>
      <c r="F275" s="55"/>
      <c r="G275" s="55"/>
      <c r="H275" s="55"/>
      <c r="I275" s="55"/>
      <c r="J275" s="56">
        <f>IFERROR(Table1[[#This Row],[No. of Weeks with instruction]]*Table1[[#This Row],[Hours per Week]],"")</f>
        <v>0</v>
      </c>
      <c r="K275" s="55"/>
      <c r="L275" s="55"/>
    </row>
    <row r="276" spans="1:12">
      <c r="A276" s="55"/>
      <c r="B276" s="55"/>
      <c r="C276" s="55"/>
      <c r="D276" s="55"/>
      <c r="E276" s="55"/>
      <c r="F276" s="55"/>
      <c r="G276" s="55"/>
      <c r="H276" s="55"/>
      <c r="I276" s="55"/>
      <c r="J276" s="56">
        <f>IFERROR(Table1[[#This Row],[No. of Weeks with instruction]]*Table1[[#This Row],[Hours per Week]],"")</f>
        <v>0</v>
      </c>
      <c r="K276" s="55"/>
      <c r="L276" s="55"/>
    </row>
    <row r="277" spans="1:12">
      <c r="A277" s="55"/>
      <c r="B277" s="55"/>
      <c r="C277" s="55"/>
      <c r="D277" s="55"/>
      <c r="E277" s="55"/>
      <c r="F277" s="55"/>
      <c r="G277" s="55"/>
      <c r="H277" s="55"/>
      <c r="I277" s="55"/>
      <c r="J277" s="56">
        <f>IFERROR(Table1[[#This Row],[No. of Weeks with instruction]]*Table1[[#This Row],[Hours per Week]],"")</f>
        <v>0</v>
      </c>
      <c r="K277" s="55"/>
      <c r="L277" s="55"/>
    </row>
    <row r="278" spans="1:12">
      <c r="A278" s="55"/>
      <c r="B278" s="55"/>
      <c r="C278" s="55"/>
      <c r="D278" s="55"/>
      <c r="E278" s="55"/>
      <c r="F278" s="55"/>
      <c r="G278" s="55"/>
      <c r="H278" s="55"/>
      <c r="I278" s="55"/>
      <c r="J278" s="56">
        <f>IFERROR(Table1[[#This Row],[No. of Weeks with instruction]]*Table1[[#This Row],[Hours per Week]],"")</f>
        <v>0</v>
      </c>
      <c r="K278" s="55"/>
      <c r="L278" s="55"/>
    </row>
    <row r="279" spans="1:12">
      <c r="A279" s="55"/>
      <c r="B279" s="55"/>
      <c r="C279" s="55"/>
      <c r="D279" s="55"/>
      <c r="E279" s="55"/>
      <c r="F279" s="55"/>
      <c r="G279" s="55"/>
      <c r="H279" s="55"/>
      <c r="I279" s="55"/>
      <c r="J279" s="56">
        <f>IFERROR(Table1[[#This Row],[No. of Weeks with instruction]]*Table1[[#This Row],[Hours per Week]],"")</f>
        <v>0</v>
      </c>
      <c r="K279" s="55"/>
      <c r="L279" s="55"/>
    </row>
    <row r="280" spans="1:12">
      <c r="A280" s="55"/>
      <c r="B280" s="55"/>
      <c r="C280" s="55"/>
      <c r="D280" s="55"/>
      <c r="E280" s="55"/>
      <c r="F280" s="55"/>
      <c r="G280" s="55"/>
      <c r="H280" s="55"/>
      <c r="I280" s="55"/>
      <c r="J280" s="56">
        <f>IFERROR(Table1[[#This Row],[No. of Weeks with instruction]]*Table1[[#This Row],[Hours per Week]],"")</f>
        <v>0</v>
      </c>
      <c r="K280" s="55"/>
      <c r="L280" s="55"/>
    </row>
    <row r="281" spans="1:12">
      <c r="A281" s="55"/>
      <c r="B281" s="55"/>
      <c r="C281" s="55"/>
      <c r="D281" s="55"/>
      <c r="E281" s="55"/>
      <c r="F281" s="55"/>
      <c r="G281" s="55"/>
      <c r="H281" s="55"/>
      <c r="I281" s="55"/>
      <c r="J281" s="56">
        <f>IFERROR(Table1[[#This Row],[No. of Weeks with instruction]]*Table1[[#This Row],[Hours per Week]],"")</f>
        <v>0</v>
      </c>
      <c r="K281" s="55"/>
      <c r="L281" s="55"/>
    </row>
    <row r="282" spans="1:12">
      <c r="A282" s="55"/>
      <c r="B282" s="55"/>
      <c r="C282" s="55"/>
      <c r="D282" s="55"/>
      <c r="E282" s="55"/>
      <c r="F282" s="55"/>
      <c r="G282" s="55"/>
      <c r="H282" s="55"/>
      <c r="I282" s="55"/>
      <c r="J282" s="56">
        <f>IFERROR(Table1[[#This Row],[No. of Weeks with instruction]]*Table1[[#This Row],[Hours per Week]],"")</f>
        <v>0</v>
      </c>
      <c r="K282" s="55"/>
      <c r="L282" s="55"/>
    </row>
    <row r="283" spans="1:12">
      <c r="A283" s="55"/>
      <c r="B283" s="55"/>
      <c r="C283" s="55"/>
      <c r="D283" s="55"/>
      <c r="E283" s="55"/>
      <c r="F283" s="55"/>
      <c r="G283" s="55"/>
      <c r="H283" s="55"/>
      <c r="I283" s="55"/>
      <c r="J283" s="56">
        <f>IFERROR(Table1[[#This Row],[No. of Weeks with instruction]]*Table1[[#This Row],[Hours per Week]],"")</f>
        <v>0</v>
      </c>
      <c r="K283" s="55"/>
      <c r="L283" s="55"/>
    </row>
    <row r="284" spans="1:12">
      <c r="A284" s="55"/>
      <c r="B284" s="55"/>
      <c r="C284" s="55"/>
      <c r="D284" s="55"/>
      <c r="E284" s="55"/>
      <c r="F284" s="55"/>
      <c r="G284" s="55"/>
      <c r="H284" s="55"/>
      <c r="I284" s="55"/>
      <c r="J284" s="56">
        <f>IFERROR(Table1[[#This Row],[No. of Weeks with instruction]]*Table1[[#This Row],[Hours per Week]],"")</f>
        <v>0</v>
      </c>
      <c r="K284" s="55"/>
      <c r="L284" s="55"/>
    </row>
    <row r="285" spans="1:12">
      <c r="A285" s="55"/>
      <c r="B285" s="55"/>
      <c r="C285" s="55"/>
      <c r="D285" s="55"/>
      <c r="E285" s="55"/>
      <c r="F285" s="55"/>
      <c r="G285" s="55"/>
      <c r="H285" s="55"/>
      <c r="I285" s="55"/>
      <c r="J285" s="56">
        <f>IFERROR(Table1[[#This Row],[No. of Weeks with instruction]]*Table1[[#This Row],[Hours per Week]],"")</f>
        <v>0</v>
      </c>
      <c r="K285" s="55"/>
      <c r="L285" s="55"/>
    </row>
    <row r="286" spans="1:12">
      <c r="A286" s="55"/>
      <c r="B286" s="55"/>
      <c r="C286" s="55"/>
      <c r="D286" s="55"/>
      <c r="E286" s="55"/>
      <c r="F286" s="55"/>
      <c r="G286" s="55"/>
      <c r="H286" s="55"/>
      <c r="I286" s="55"/>
      <c r="J286" s="56">
        <f>IFERROR(Table1[[#This Row],[No. of Weeks with instruction]]*Table1[[#This Row],[Hours per Week]],"")</f>
        <v>0</v>
      </c>
      <c r="K286" s="55"/>
      <c r="L286" s="55"/>
    </row>
    <row r="287" spans="1:12">
      <c r="A287" s="55"/>
      <c r="B287" s="55"/>
      <c r="C287" s="55"/>
      <c r="D287" s="55"/>
      <c r="E287" s="55"/>
      <c r="F287" s="55"/>
      <c r="G287" s="55"/>
      <c r="H287" s="55"/>
      <c r="I287" s="55"/>
      <c r="J287" s="56">
        <f>IFERROR(Table1[[#This Row],[No. of Weeks with instruction]]*Table1[[#This Row],[Hours per Week]],"")</f>
        <v>0</v>
      </c>
      <c r="K287" s="55"/>
      <c r="L287" s="55"/>
    </row>
    <row r="288" spans="1:12">
      <c r="A288" s="55"/>
      <c r="B288" s="55"/>
      <c r="C288" s="55"/>
      <c r="D288" s="55"/>
      <c r="E288" s="55"/>
      <c r="F288" s="55"/>
      <c r="G288" s="55"/>
      <c r="H288" s="55"/>
      <c r="I288" s="55"/>
      <c r="J288" s="56">
        <f>IFERROR(Table1[[#This Row],[No. of Weeks with instruction]]*Table1[[#This Row],[Hours per Week]],"")</f>
        <v>0</v>
      </c>
      <c r="K288" s="55"/>
      <c r="L288" s="55"/>
    </row>
    <row r="289" spans="1:12">
      <c r="A289" s="55"/>
      <c r="B289" s="55"/>
      <c r="C289" s="55"/>
      <c r="D289" s="55"/>
      <c r="E289" s="55"/>
      <c r="F289" s="55"/>
      <c r="G289" s="55"/>
      <c r="H289" s="55"/>
      <c r="I289" s="55"/>
      <c r="J289" s="56">
        <f>IFERROR(Table1[[#This Row],[No. of Weeks with instruction]]*Table1[[#This Row],[Hours per Week]],"")</f>
        <v>0</v>
      </c>
      <c r="K289" s="55"/>
      <c r="L289" s="55"/>
    </row>
    <row r="290" spans="1:12">
      <c r="A290" s="55"/>
      <c r="B290" s="55"/>
      <c r="C290" s="55"/>
      <c r="D290" s="55"/>
      <c r="E290" s="55"/>
      <c r="F290" s="55"/>
      <c r="G290" s="55"/>
      <c r="H290" s="55"/>
      <c r="I290" s="55"/>
      <c r="J290" s="56">
        <f>IFERROR(Table1[[#This Row],[No. of Weeks with instruction]]*Table1[[#This Row],[Hours per Week]],"")</f>
        <v>0</v>
      </c>
      <c r="K290" s="55"/>
      <c r="L290" s="55"/>
    </row>
    <row r="291" spans="1:12">
      <c r="A291" s="55"/>
      <c r="B291" s="55"/>
      <c r="C291" s="55"/>
      <c r="D291" s="55"/>
      <c r="E291" s="55"/>
      <c r="F291" s="55"/>
      <c r="G291" s="55"/>
      <c r="H291" s="55"/>
      <c r="I291" s="55"/>
      <c r="J291" s="56">
        <f>IFERROR(Table1[[#This Row],[No. of Weeks with instruction]]*Table1[[#This Row],[Hours per Week]],"")</f>
        <v>0</v>
      </c>
      <c r="K291" s="55"/>
      <c r="L291" s="55"/>
    </row>
    <row r="292" spans="1:12">
      <c r="A292" s="55"/>
      <c r="B292" s="55"/>
      <c r="C292" s="55"/>
      <c r="D292" s="55"/>
      <c r="E292" s="55"/>
      <c r="F292" s="55"/>
      <c r="G292" s="55"/>
      <c r="H292" s="55"/>
      <c r="I292" s="55"/>
      <c r="J292" s="56">
        <f>IFERROR(Table1[[#This Row],[No. of Weeks with instruction]]*Table1[[#This Row],[Hours per Week]],"")</f>
        <v>0</v>
      </c>
      <c r="K292" s="55"/>
      <c r="L292" s="55"/>
    </row>
    <row r="293" spans="1:12">
      <c r="A293" s="55"/>
      <c r="B293" s="55"/>
      <c r="C293" s="55"/>
      <c r="D293" s="55"/>
      <c r="E293" s="55"/>
      <c r="F293" s="55"/>
      <c r="G293" s="55"/>
      <c r="H293" s="55"/>
      <c r="I293" s="55"/>
      <c r="J293" s="56">
        <f>IFERROR(Table1[[#This Row],[No. of Weeks with instruction]]*Table1[[#This Row],[Hours per Week]],"")</f>
        <v>0</v>
      </c>
      <c r="K293" s="55"/>
      <c r="L293" s="55"/>
    </row>
    <row r="294" spans="1:12">
      <c r="A294" s="55"/>
      <c r="B294" s="55"/>
      <c r="C294" s="55"/>
      <c r="D294" s="55"/>
      <c r="E294" s="55"/>
      <c r="F294" s="55"/>
      <c r="G294" s="55"/>
      <c r="H294" s="55"/>
      <c r="I294" s="55"/>
      <c r="J294" s="56">
        <f>IFERROR(Table1[[#This Row],[No. of Weeks with instruction]]*Table1[[#This Row],[Hours per Week]],"")</f>
        <v>0</v>
      </c>
      <c r="K294" s="55"/>
      <c r="L294" s="55"/>
    </row>
    <row r="295" spans="1:12">
      <c r="A295" s="55"/>
      <c r="B295" s="55"/>
      <c r="C295" s="55"/>
      <c r="D295" s="55"/>
      <c r="E295" s="55"/>
      <c r="F295" s="55"/>
      <c r="G295" s="55"/>
      <c r="H295" s="55"/>
      <c r="I295" s="55"/>
      <c r="J295" s="56">
        <f>IFERROR(Table1[[#This Row],[No. of Weeks with instruction]]*Table1[[#This Row],[Hours per Week]],"")</f>
        <v>0</v>
      </c>
      <c r="K295" s="55"/>
      <c r="L295" s="55"/>
    </row>
    <row r="296" spans="1:12">
      <c r="A296" s="55"/>
      <c r="B296" s="55"/>
      <c r="C296" s="55"/>
      <c r="D296" s="55"/>
      <c r="E296" s="55"/>
      <c r="F296" s="55"/>
      <c r="G296" s="55"/>
      <c r="H296" s="55"/>
      <c r="I296" s="55"/>
      <c r="J296" s="56">
        <f>IFERROR(Table1[[#This Row],[No. of Weeks with instruction]]*Table1[[#This Row],[Hours per Week]],"")</f>
        <v>0</v>
      </c>
      <c r="K296" s="55"/>
      <c r="L296" s="55"/>
    </row>
    <row r="297" spans="1:12">
      <c r="A297" s="55"/>
      <c r="B297" s="55"/>
      <c r="C297" s="55"/>
      <c r="D297" s="55"/>
      <c r="E297" s="55"/>
      <c r="F297" s="55"/>
      <c r="G297" s="55"/>
      <c r="H297" s="55"/>
      <c r="I297" s="55"/>
      <c r="J297" s="56">
        <f>IFERROR(Table1[[#This Row],[No. of Weeks with instruction]]*Table1[[#This Row],[Hours per Week]],"")</f>
        <v>0</v>
      </c>
      <c r="K297" s="55"/>
      <c r="L297" s="55"/>
    </row>
    <row r="298" spans="1:12">
      <c r="A298" s="55"/>
      <c r="B298" s="55"/>
      <c r="C298" s="55"/>
      <c r="D298" s="55"/>
      <c r="E298" s="55"/>
      <c r="F298" s="55"/>
      <c r="G298" s="55"/>
      <c r="H298" s="55"/>
      <c r="I298" s="55"/>
      <c r="J298" s="56">
        <f>IFERROR(Table1[[#This Row],[No. of Weeks with instruction]]*Table1[[#This Row],[Hours per Week]],"")</f>
        <v>0</v>
      </c>
      <c r="K298" s="55"/>
      <c r="L298" s="55"/>
    </row>
    <row r="299" spans="1:12">
      <c r="A299" s="55"/>
      <c r="B299" s="55"/>
      <c r="C299" s="55"/>
      <c r="D299" s="55"/>
      <c r="E299" s="55"/>
      <c r="F299" s="55"/>
      <c r="G299" s="55"/>
      <c r="H299" s="55"/>
      <c r="I299" s="55"/>
      <c r="J299" s="56">
        <f>IFERROR(Table1[[#This Row],[No. of Weeks with instruction]]*Table1[[#This Row],[Hours per Week]],"")</f>
        <v>0</v>
      </c>
      <c r="K299" s="55"/>
      <c r="L299" s="55"/>
    </row>
    <row r="300" spans="1:12">
      <c r="A300" s="55"/>
      <c r="B300" s="55"/>
      <c r="C300" s="55"/>
      <c r="D300" s="55"/>
      <c r="E300" s="55"/>
      <c r="F300" s="55"/>
      <c r="G300" s="55"/>
      <c r="H300" s="55"/>
      <c r="I300" s="55"/>
      <c r="J300" s="56">
        <f>IFERROR(Table1[[#This Row],[No. of Weeks with instruction]]*Table1[[#This Row],[Hours per Week]],"")</f>
        <v>0</v>
      </c>
      <c r="K300" s="55"/>
      <c r="L300" s="55"/>
    </row>
    <row r="301" spans="1:12">
      <c r="A301" s="55"/>
      <c r="B301" s="55"/>
      <c r="C301" s="55"/>
      <c r="D301" s="55"/>
      <c r="E301" s="55"/>
      <c r="F301" s="55"/>
      <c r="G301" s="55"/>
      <c r="H301" s="55"/>
      <c r="I301" s="55"/>
      <c r="J301" s="56">
        <f>IFERROR(Table1[[#This Row],[No. of Weeks with instruction]]*Table1[[#This Row],[Hours per Week]],"")</f>
        <v>0</v>
      </c>
      <c r="K301" s="55"/>
      <c r="L301" s="55"/>
    </row>
    <row r="302" spans="1:12">
      <c r="A302" s="55"/>
      <c r="B302" s="55"/>
      <c r="C302" s="55"/>
      <c r="D302" s="55"/>
      <c r="E302" s="55"/>
      <c r="F302" s="55"/>
      <c r="G302" s="55"/>
      <c r="H302" s="55"/>
      <c r="I302" s="55"/>
      <c r="J302" s="56">
        <f>IFERROR(Table1[[#This Row],[No. of Weeks with instruction]]*Table1[[#This Row],[Hours per Week]],"")</f>
        <v>0</v>
      </c>
      <c r="K302" s="55"/>
      <c r="L302" s="55"/>
    </row>
    <row r="303" spans="1:12">
      <c r="A303" s="55"/>
      <c r="B303" s="55"/>
      <c r="C303" s="55"/>
      <c r="D303" s="55"/>
      <c r="E303" s="55"/>
      <c r="F303" s="55"/>
      <c r="G303" s="55"/>
      <c r="H303" s="55"/>
      <c r="I303" s="55"/>
      <c r="J303" s="56">
        <f>IFERROR(Table1[[#This Row],[No. of Weeks with instruction]]*Table1[[#This Row],[Hours per Week]],"")</f>
        <v>0</v>
      </c>
      <c r="K303" s="55"/>
      <c r="L303" s="55"/>
    </row>
    <row r="304" spans="1:12">
      <c r="A304" s="55"/>
      <c r="B304" s="55"/>
      <c r="C304" s="55"/>
      <c r="D304" s="55"/>
      <c r="E304" s="55"/>
      <c r="F304" s="55"/>
      <c r="G304" s="55"/>
      <c r="H304" s="55"/>
      <c r="I304" s="55"/>
      <c r="J304" s="56">
        <f>IFERROR(Table1[[#This Row],[No. of Weeks with instruction]]*Table1[[#This Row],[Hours per Week]],"")</f>
        <v>0</v>
      </c>
      <c r="K304" s="55"/>
      <c r="L304" s="55"/>
    </row>
    <row r="305" spans="1:12">
      <c r="A305" s="55"/>
      <c r="B305" s="55"/>
      <c r="C305" s="55"/>
      <c r="D305" s="55"/>
      <c r="E305" s="55"/>
      <c r="F305" s="55"/>
      <c r="G305" s="55"/>
      <c r="H305" s="55"/>
      <c r="I305" s="55"/>
      <c r="J305" s="56">
        <f>IFERROR(Table1[[#This Row],[No. of Weeks with instruction]]*Table1[[#This Row],[Hours per Week]],"")</f>
        <v>0</v>
      </c>
      <c r="K305" s="55"/>
      <c r="L305" s="55"/>
    </row>
    <row r="306" spans="1:12">
      <c r="A306" s="55"/>
      <c r="B306" s="55"/>
      <c r="C306" s="55"/>
      <c r="D306" s="55"/>
      <c r="E306" s="55"/>
      <c r="F306" s="55"/>
      <c r="G306" s="55"/>
      <c r="H306" s="55"/>
      <c r="I306" s="55"/>
      <c r="J306" s="56">
        <f>IFERROR(Table1[[#This Row],[No. of Weeks with instruction]]*Table1[[#This Row],[Hours per Week]],"")</f>
        <v>0</v>
      </c>
      <c r="K306" s="55"/>
      <c r="L306" s="55"/>
    </row>
    <row r="307" spans="1:12">
      <c r="A307" s="55"/>
      <c r="B307" s="55"/>
      <c r="C307" s="55"/>
      <c r="D307" s="55"/>
      <c r="E307" s="55"/>
      <c r="F307" s="55"/>
      <c r="G307" s="55"/>
      <c r="H307" s="55"/>
      <c r="I307" s="55"/>
      <c r="J307" s="56">
        <f>IFERROR(Table1[[#This Row],[No. of Weeks with instruction]]*Table1[[#This Row],[Hours per Week]],"")</f>
        <v>0</v>
      </c>
      <c r="K307" s="55"/>
      <c r="L307" s="55"/>
    </row>
    <row r="308" spans="1:12">
      <c r="A308" s="55"/>
      <c r="B308" s="55"/>
      <c r="C308" s="55"/>
      <c r="D308" s="55"/>
      <c r="E308" s="55"/>
      <c r="F308" s="55"/>
      <c r="G308" s="55"/>
      <c r="H308" s="55"/>
      <c r="I308" s="55"/>
      <c r="J308" s="56">
        <f>IFERROR(Table1[[#This Row],[No. of Weeks with instruction]]*Table1[[#This Row],[Hours per Week]],"")</f>
        <v>0</v>
      </c>
      <c r="K308" s="55"/>
      <c r="L308" s="55"/>
    </row>
    <row r="309" spans="1:12">
      <c r="A309" s="55"/>
      <c r="B309" s="55"/>
      <c r="C309" s="55"/>
      <c r="D309" s="55"/>
      <c r="E309" s="55"/>
      <c r="F309" s="55"/>
      <c r="G309" s="55"/>
      <c r="H309" s="55"/>
      <c r="I309" s="55"/>
      <c r="J309" s="56">
        <f>IFERROR(Table1[[#This Row],[No. of Weeks with instruction]]*Table1[[#This Row],[Hours per Week]],"")</f>
        <v>0</v>
      </c>
      <c r="K309" s="55"/>
      <c r="L309" s="55"/>
    </row>
    <row r="310" spans="1:12">
      <c r="A310" s="55"/>
      <c r="B310" s="55"/>
      <c r="C310" s="55"/>
      <c r="D310" s="55"/>
      <c r="E310" s="55"/>
      <c r="F310" s="55"/>
      <c r="G310" s="55"/>
      <c r="H310" s="55"/>
      <c r="I310" s="55"/>
      <c r="J310" s="56">
        <f>IFERROR(Table1[[#This Row],[No. of Weeks with instruction]]*Table1[[#This Row],[Hours per Week]],"")</f>
        <v>0</v>
      </c>
      <c r="K310" s="55"/>
      <c r="L310" s="55"/>
    </row>
    <row r="311" spans="1:12">
      <c r="A311" s="55"/>
      <c r="B311" s="55"/>
      <c r="C311" s="55"/>
      <c r="D311" s="55"/>
      <c r="E311" s="55"/>
      <c r="F311" s="55"/>
      <c r="G311" s="55"/>
      <c r="H311" s="55"/>
      <c r="I311" s="55"/>
      <c r="J311" s="56">
        <f>IFERROR(Table1[[#This Row],[No. of Weeks with instruction]]*Table1[[#This Row],[Hours per Week]],"")</f>
        <v>0</v>
      </c>
      <c r="K311" s="55"/>
      <c r="L311" s="55"/>
    </row>
    <row r="312" spans="1:12">
      <c r="A312" s="55"/>
      <c r="B312" s="55"/>
      <c r="C312" s="55"/>
      <c r="D312" s="55"/>
      <c r="E312" s="55"/>
      <c r="F312" s="55"/>
      <c r="G312" s="55"/>
      <c r="H312" s="55"/>
      <c r="I312" s="55"/>
      <c r="J312" s="56">
        <f>IFERROR(Table1[[#This Row],[No. of Weeks with instruction]]*Table1[[#This Row],[Hours per Week]],"")</f>
        <v>0</v>
      </c>
      <c r="K312" s="55"/>
      <c r="L312" s="55"/>
    </row>
    <row r="313" spans="1:12">
      <c r="A313" s="55"/>
      <c r="B313" s="55"/>
      <c r="C313" s="55"/>
      <c r="D313" s="55"/>
      <c r="E313" s="55"/>
      <c r="F313" s="55"/>
      <c r="G313" s="55"/>
      <c r="H313" s="55"/>
      <c r="I313" s="55"/>
      <c r="J313" s="56">
        <f>IFERROR(Table1[[#This Row],[No. of Weeks with instruction]]*Table1[[#This Row],[Hours per Week]],"")</f>
        <v>0</v>
      </c>
      <c r="K313" s="55"/>
      <c r="L313" s="55"/>
    </row>
    <row r="314" spans="1:12">
      <c r="A314" s="55"/>
      <c r="B314" s="55"/>
      <c r="C314" s="55"/>
      <c r="D314" s="55"/>
      <c r="E314" s="55"/>
      <c r="F314" s="55"/>
      <c r="G314" s="55"/>
      <c r="H314" s="55"/>
      <c r="I314" s="55"/>
      <c r="J314" s="56">
        <f>IFERROR(Table1[[#This Row],[No. of Weeks with instruction]]*Table1[[#This Row],[Hours per Week]],"")</f>
        <v>0</v>
      </c>
      <c r="K314" s="55"/>
      <c r="L314" s="55"/>
    </row>
    <row r="315" spans="1:12">
      <c r="A315" s="55"/>
      <c r="B315" s="55"/>
      <c r="C315" s="55"/>
      <c r="D315" s="55"/>
      <c r="E315" s="55"/>
      <c r="F315" s="55"/>
      <c r="G315" s="55"/>
      <c r="H315" s="55"/>
      <c r="I315" s="55"/>
      <c r="J315" s="56">
        <f>IFERROR(Table1[[#This Row],[No. of Weeks with instruction]]*Table1[[#This Row],[Hours per Week]],"")</f>
        <v>0</v>
      </c>
      <c r="K315" s="55"/>
      <c r="L315" s="55"/>
    </row>
    <row r="316" spans="1:12">
      <c r="A316" s="55"/>
      <c r="B316" s="55"/>
      <c r="C316" s="55"/>
      <c r="D316" s="55"/>
      <c r="E316" s="55"/>
      <c r="F316" s="55"/>
      <c r="G316" s="55"/>
      <c r="H316" s="55"/>
      <c r="I316" s="55"/>
      <c r="J316" s="56">
        <f>IFERROR(Table1[[#This Row],[No. of Weeks with instruction]]*Table1[[#This Row],[Hours per Week]],"")</f>
        <v>0</v>
      </c>
      <c r="K316" s="55"/>
      <c r="L316" s="55"/>
    </row>
    <row r="317" spans="1:12">
      <c r="A317" s="55"/>
      <c r="B317" s="55"/>
      <c r="C317" s="55"/>
      <c r="D317" s="55"/>
      <c r="E317" s="55"/>
      <c r="F317" s="55"/>
      <c r="G317" s="55"/>
      <c r="H317" s="55"/>
      <c r="I317" s="55"/>
      <c r="J317" s="56">
        <f>IFERROR(Table1[[#This Row],[No. of Weeks with instruction]]*Table1[[#This Row],[Hours per Week]],"")</f>
        <v>0</v>
      </c>
      <c r="K317" s="55"/>
      <c r="L317" s="55"/>
    </row>
    <row r="318" spans="1:12">
      <c r="A318" s="55"/>
      <c r="B318" s="55"/>
      <c r="C318" s="55"/>
      <c r="D318" s="55"/>
      <c r="E318" s="55"/>
      <c r="F318" s="55"/>
      <c r="G318" s="55"/>
      <c r="H318" s="55"/>
      <c r="I318" s="55"/>
      <c r="J318" s="56">
        <f>IFERROR(Table1[[#This Row],[No. of Weeks with instruction]]*Table1[[#This Row],[Hours per Week]],"")</f>
        <v>0</v>
      </c>
      <c r="K318" s="55"/>
      <c r="L318" s="55"/>
    </row>
    <row r="319" spans="1:12">
      <c r="A319" s="55"/>
      <c r="B319" s="55"/>
      <c r="C319" s="55"/>
      <c r="D319" s="55"/>
      <c r="E319" s="55"/>
      <c r="F319" s="55"/>
      <c r="G319" s="55"/>
      <c r="H319" s="55"/>
      <c r="I319" s="55"/>
      <c r="J319" s="56">
        <f>IFERROR(Table1[[#This Row],[No. of Weeks with instruction]]*Table1[[#This Row],[Hours per Week]],"")</f>
        <v>0</v>
      </c>
      <c r="K319" s="55"/>
      <c r="L319" s="55"/>
    </row>
    <row r="320" spans="1:12">
      <c r="A320" s="55"/>
      <c r="B320" s="55"/>
      <c r="C320" s="55"/>
      <c r="D320" s="55"/>
      <c r="E320" s="55"/>
      <c r="F320" s="55"/>
      <c r="G320" s="55"/>
      <c r="H320" s="55"/>
      <c r="I320" s="55"/>
      <c r="J320" s="56">
        <f>IFERROR(Table1[[#This Row],[No. of Weeks with instruction]]*Table1[[#This Row],[Hours per Week]],"")</f>
        <v>0</v>
      </c>
      <c r="K320" s="55"/>
      <c r="L320" s="55"/>
    </row>
    <row r="321" spans="1:12">
      <c r="A321" s="55"/>
      <c r="B321" s="55"/>
      <c r="C321" s="55"/>
      <c r="D321" s="55"/>
      <c r="E321" s="55"/>
      <c r="F321" s="55"/>
      <c r="G321" s="55"/>
      <c r="H321" s="55"/>
      <c r="I321" s="55"/>
      <c r="J321" s="56">
        <f>IFERROR(Table1[[#This Row],[No. of Weeks with instruction]]*Table1[[#This Row],[Hours per Week]],"")</f>
        <v>0</v>
      </c>
      <c r="K321" s="55"/>
      <c r="L321" s="55"/>
    </row>
    <row r="322" spans="1:12">
      <c r="A322" s="55"/>
      <c r="B322" s="55"/>
      <c r="C322" s="55"/>
      <c r="D322" s="55"/>
      <c r="E322" s="55"/>
      <c r="F322" s="55"/>
      <c r="G322" s="55"/>
      <c r="H322" s="55"/>
      <c r="I322" s="55"/>
      <c r="J322" s="56">
        <f>IFERROR(Table1[[#This Row],[No. of Weeks with instruction]]*Table1[[#This Row],[Hours per Week]],"")</f>
        <v>0</v>
      </c>
      <c r="K322" s="55"/>
      <c r="L322" s="55"/>
    </row>
    <row r="323" spans="1:12">
      <c r="A323" s="55"/>
      <c r="B323" s="55"/>
      <c r="C323" s="55"/>
      <c r="D323" s="55"/>
      <c r="E323" s="55"/>
      <c r="F323" s="55"/>
      <c r="G323" s="55"/>
      <c r="H323" s="55"/>
      <c r="I323" s="55"/>
      <c r="J323" s="56">
        <f>IFERROR(Table1[[#This Row],[No. of Weeks with instruction]]*Table1[[#This Row],[Hours per Week]],"")</f>
        <v>0</v>
      </c>
      <c r="K323" s="55"/>
      <c r="L323" s="55"/>
    </row>
    <row r="324" spans="1:12">
      <c r="A324" s="55"/>
      <c r="B324" s="55"/>
      <c r="C324" s="55"/>
      <c r="D324" s="55"/>
      <c r="E324" s="55"/>
      <c r="F324" s="55"/>
      <c r="G324" s="55"/>
      <c r="H324" s="55"/>
      <c r="I324" s="55"/>
      <c r="J324" s="56">
        <f>IFERROR(Table1[[#This Row],[No. of Weeks with instruction]]*Table1[[#This Row],[Hours per Week]],"")</f>
        <v>0</v>
      </c>
      <c r="K324" s="55"/>
      <c r="L324" s="55"/>
    </row>
    <row r="325" spans="1:12">
      <c r="A325" s="55"/>
      <c r="B325" s="55"/>
      <c r="C325" s="55"/>
      <c r="D325" s="55"/>
      <c r="E325" s="55"/>
      <c r="F325" s="55"/>
      <c r="G325" s="55"/>
      <c r="H325" s="55"/>
      <c r="I325" s="55"/>
      <c r="J325" s="56">
        <f>IFERROR(Table1[[#This Row],[No. of Weeks with instruction]]*Table1[[#This Row],[Hours per Week]],"")</f>
        <v>0</v>
      </c>
      <c r="K325" s="55"/>
      <c r="L325" s="55"/>
    </row>
    <row r="326" spans="1:12">
      <c r="A326" s="55"/>
      <c r="B326" s="55"/>
      <c r="C326" s="55"/>
      <c r="D326" s="55"/>
      <c r="E326" s="55"/>
      <c r="F326" s="55"/>
      <c r="G326" s="55"/>
      <c r="H326" s="55"/>
      <c r="I326" s="55"/>
      <c r="J326" s="56">
        <f>IFERROR(Table1[[#This Row],[No. of Weeks with instruction]]*Table1[[#This Row],[Hours per Week]],"")</f>
        <v>0</v>
      </c>
      <c r="K326" s="55"/>
      <c r="L326" s="55"/>
    </row>
    <row r="327" spans="1:12">
      <c r="A327" s="55"/>
      <c r="B327" s="55"/>
      <c r="C327" s="55"/>
      <c r="D327" s="55"/>
      <c r="E327" s="55"/>
      <c r="F327" s="55"/>
      <c r="G327" s="55"/>
      <c r="H327" s="55"/>
      <c r="I327" s="55"/>
      <c r="J327" s="56">
        <f>IFERROR(Table1[[#This Row],[No. of Weeks with instruction]]*Table1[[#This Row],[Hours per Week]],"")</f>
        <v>0</v>
      </c>
      <c r="K327" s="55"/>
      <c r="L327" s="55"/>
    </row>
    <row r="328" spans="1:12">
      <c r="A328" s="55"/>
      <c r="B328" s="55"/>
      <c r="C328" s="55"/>
      <c r="D328" s="55"/>
      <c r="E328" s="55"/>
      <c r="F328" s="55"/>
      <c r="G328" s="55"/>
      <c r="H328" s="55"/>
      <c r="I328" s="55"/>
      <c r="J328" s="56">
        <f>IFERROR(Table1[[#This Row],[No. of Weeks with instruction]]*Table1[[#This Row],[Hours per Week]],"")</f>
        <v>0</v>
      </c>
      <c r="K328" s="55"/>
      <c r="L328" s="55"/>
    </row>
    <row r="329" spans="1:12">
      <c r="A329" s="55"/>
      <c r="B329" s="55"/>
      <c r="C329" s="55"/>
      <c r="D329" s="55"/>
      <c r="E329" s="55"/>
      <c r="F329" s="55"/>
      <c r="G329" s="55"/>
      <c r="H329" s="55"/>
      <c r="I329" s="55"/>
      <c r="J329" s="56">
        <f>IFERROR(Table1[[#This Row],[No. of Weeks with instruction]]*Table1[[#This Row],[Hours per Week]],"")</f>
        <v>0</v>
      </c>
      <c r="K329" s="55"/>
      <c r="L329" s="55"/>
    </row>
    <row r="330" spans="1:12">
      <c r="A330" s="55"/>
      <c r="B330" s="55"/>
      <c r="C330" s="55"/>
      <c r="D330" s="55"/>
      <c r="E330" s="55"/>
      <c r="F330" s="55"/>
      <c r="G330" s="55"/>
      <c r="H330" s="55"/>
      <c r="I330" s="55"/>
      <c r="J330" s="56">
        <f>IFERROR(Table1[[#This Row],[No. of Weeks with instruction]]*Table1[[#This Row],[Hours per Week]],"")</f>
        <v>0</v>
      </c>
      <c r="K330" s="55"/>
      <c r="L330" s="55"/>
    </row>
    <row r="331" spans="1:12">
      <c r="A331" s="36"/>
      <c r="B331" s="36"/>
      <c r="C331" s="37"/>
      <c r="D331" s="37"/>
      <c r="E331" s="37"/>
      <c r="F331" s="50"/>
      <c r="G331" s="50"/>
      <c r="H331" s="50"/>
      <c r="I331" s="50"/>
      <c r="J331" s="50"/>
      <c r="K331" s="50"/>
      <c r="L331" s="50"/>
    </row>
    <row r="332" spans="1:12">
      <c r="A332" s="36"/>
      <c r="B332" s="36"/>
      <c r="C332" s="36"/>
      <c r="D332" s="36"/>
      <c r="E332" s="36"/>
      <c r="F332" s="50"/>
      <c r="G332" s="50"/>
      <c r="H332" s="50"/>
      <c r="I332" s="50"/>
      <c r="J332" s="50"/>
      <c r="K332" s="50"/>
      <c r="L332" s="50"/>
    </row>
    <row r="333" spans="1:12">
      <c r="A333" s="36"/>
      <c r="B333" s="36"/>
      <c r="C333" s="36"/>
      <c r="D333" s="36"/>
      <c r="E333" s="36"/>
    </row>
    <row r="334" spans="1:12">
      <c r="A334" s="36"/>
      <c r="B334" s="36"/>
      <c r="C334" s="36"/>
      <c r="D334" s="36"/>
      <c r="E334" s="36"/>
    </row>
    <row r="335" spans="1:12">
      <c r="A335" s="36"/>
      <c r="B335" s="36"/>
      <c r="C335" s="36"/>
      <c r="D335" s="36"/>
      <c r="E335" s="36"/>
    </row>
    <row r="336" spans="1:12">
      <c r="A336" s="36"/>
      <c r="B336" s="36"/>
      <c r="C336" s="36"/>
      <c r="D336" s="36"/>
      <c r="E336" s="36"/>
    </row>
    <row r="337" spans="1:5">
      <c r="A337" s="36"/>
      <c r="B337" s="36"/>
      <c r="C337" s="36"/>
      <c r="D337" s="36"/>
      <c r="E337" s="36"/>
    </row>
    <row r="338" spans="1:5">
      <c r="A338" s="36"/>
      <c r="B338" s="36"/>
      <c r="C338" s="36"/>
      <c r="D338" s="36"/>
      <c r="E338" s="36"/>
    </row>
    <row r="339" spans="1:5">
      <c r="A339" s="36"/>
      <c r="B339" s="36"/>
      <c r="C339" s="36"/>
      <c r="D339" s="36"/>
      <c r="E339" s="36"/>
    </row>
    <row r="340" spans="1:5">
      <c r="A340" s="36"/>
      <c r="B340" s="36"/>
      <c r="C340" s="36"/>
      <c r="D340" s="36"/>
      <c r="E340" s="36"/>
    </row>
    <row r="341" spans="1:5">
      <c r="A341" s="36"/>
      <c r="B341" s="36"/>
      <c r="C341" s="36"/>
      <c r="D341" s="36"/>
      <c r="E341" s="36"/>
    </row>
    <row r="342" spans="1:5">
      <c r="A342" s="36"/>
      <c r="B342" s="36"/>
      <c r="C342" s="36"/>
      <c r="D342" s="36"/>
      <c r="E342" s="36"/>
    </row>
    <row r="343" spans="1:5">
      <c r="A343" s="36"/>
      <c r="B343" s="36"/>
      <c r="C343" s="36"/>
      <c r="D343" s="36"/>
      <c r="E343" s="36"/>
    </row>
    <row r="344" spans="1:5">
      <c r="A344" s="36"/>
      <c r="B344" s="36"/>
      <c r="C344" s="36"/>
      <c r="D344" s="36"/>
      <c r="E344" s="36"/>
    </row>
    <row r="345" spans="1:5">
      <c r="A345" s="36"/>
      <c r="B345" s="36"/>
      <c r="C345" s="36"/>
      <c r="D345" s="36"/>
      <c r="E345" s="36"/>
    </row>
    <row r="346" spans="1:5">
      <c r="A346" s="36"/>
      <c r="B346" s="36"/>
      <c r="C346" s="36"/>
      <c r="D346" s="36"/>
      <c r="E346" s="36"/>
    </row>
    <row r="347" spans="1:5">
      <c r="A347" s="36"/>
      <c r="B347" s="36"/>
      <c r="C347" s="36"/>
      <c r="D347" s="36"/>
      <c r="E347" s="36"/>
    </row>
    <row r="348" spans="1:5">
      <c r="A348" s="36"/>
      <c r="B348" s="36"/>
      <c r="C348" s="36"/>
      <c r="D348" s="36"/>
      <c r="E348" s="36"/>
    </row>
    <row r="349" spans="1:5">
      <c r="A349" s="36"/>
      <c r="B349" s="36"/>
      <c r="C349" s="36"/>
      <c r="D349" s="36"/>
      <c r="E349" s="36"/>
    </row>
    <row r="350" spans="1:5">
      <c r="A350" s="36"/>
      <c r="B350" s="36"/>
      <c r="C350" s="36"/>
      <c r="D350" s="36"/>
      <c r="E350" s="36"/>
    </row>
    <row r="351" spans="1:5">
      <c r="A351" s="36"/>
      <c r="B351" s="36"/>
      <c r="C351" s="36"/>
      <c r="D351" s="36"/>
      <c r="E351" s="36"/>
    </row>
    <row r="352" spans="1:5">
      <c r="A352" s="36"/>
      <c r="B352" s="36"/>
      <c r="C352" s="36"/>
      <c r="D352" s="36"/>
      <c r="E352" s="36"/>
    </row>
    <row r="353" spans="1:5">
      <c r="A353" s="36"/>
      <c r="B353" s="36"/>
      <c r="C353" s="36"/>
      <c r="D353" s="36"/>
      <c r="E353" s="36"/>
    </row>
    <row r="354" spans="1:5">
      <c r="A354" s="36"/>
      <c r="B354" s="36"/>
      <c r="C354" s="36"/>
      <c r="D354" s="36"/>
      <c r="E354" s="36"/>
    </row>
    <row r="355" spans="1:5">
      <c r="A355" s="36"/>
      <c r="B355" s="36"/>
      <c r="C355" s="36"/>
      <c r="D355" s="36"/>
      <c r="E355" s="36"/>
    </row>
    <row r="356" spans="1:5">
      <c r="A356" s="36"/>
      <c r="B356" s="36"/>
      <c r="C356" s="36"/>
      <c r="D356" s="36"/>
      <c r="E356" s="36"/>
    </row>
    <row r="357" spans="1:5">
      <c r="A357" s="36"/>
      <c r="B357" s="36"/>
      <c r="C357" s="36"/>
      <c r="D357" s="36"/>
      <c r="E357" s="36"/>
    </row>
    <row r="358" spans="1:5">
      <c r="A358" s="36"/>
      <c r="B358" s="36"/>
      <c r="C358" s="36"/>
      <c r="D358" s="36"/>
      <c r="E358" s="36"/>
    </row>
    <row r="359" spans="1:5">
      <c r="A359" s="36"/>
      <c r="B359" s="36"/>
      <c r="C359" s="36"/>
      <c r="D359" s="36"/>
      <c r="E359" s="36"/>
    </row>
    <row r="360" spans="1:5">
      <c r="A360" s="36"/>
      <c r="B360" s="36"/>
      <c r="C360" s="36"/>
      <c r="D360" s="36"/>
      <c r="E360" s="36"/>
    </row>
    <row r="361" spans="1:5">
      <c r="A361" s="36"/>
      <c r="B361" s="36"/>
      <c r="C361" s="36"/>
      <c r="D361" s="36"/>
      <c r="E361" s="36"/>
    </row>
  </sheetData>
  <sheetProtection selectLockedCells="1"/>
  <mergeCells count="12">
    <mergeCell ref="T10:U10"/>
    <mergeCell ref="T11:U11"/>
    <mergeCell ref="T12:U12"/>
    <mergeCell ref="T16:U16"/>
    <mergeCell ref="T13:U13"/>
    <mergeCell ref="T14:U14"/>
    <mergeCell ref="T15:U15"/>
    <mergeCell ref="A1:L1"/>
    <mergeCell ref="T6:U6"/>
    <mergeCell ref="T7:U7"/>
    <mergeCell ref="T8:U8"/>
    <mergeCell ref="T9:U9"/>
  </mergeCells>
  <phoneticPr fontId="57" type="noConversion"/>
  <dataValidations count="3">
    <dataValidation type="list" allowBlank="1" showInputMessage="1" showErrorMessage="1" sqref="F5:F225" xr:uid="{00000000-0002-0000-0700-000000000000}">
      <formula1>"In-person, Online asynchronous, Online synchronous, Hybrid"</formula1>
    </dataValidation>
    <dataValidation type="list" allowBlank="1" showInputMessage="1" showErrorMessage="1" sqref="E5:E330" xr:uid="{00000000-0002-0000-0700-000002000000}">
      <formula1>"open enroll/open exit, managed enrollment"</formula1>
    </dataValidation>
    <dataValidation type="list" allowBlank="1" showInputMessage="1" showErrorMessage="1" sqref="A5:A330" xr:uid="{2727877F-DB94-4315-88E1-AC9EFAD3C2E2}">
      <formula1>"ABE, ESOL, High School Equivalency (GED), Adult High School, ASB"</formula1>
    </dataValidation>
  </dataValidations>
  <printOptions horizontalCentered="1"/>
  <pageMargins left="0.25" right="0.25" top="0.75" bottom="0.75" header="0.3" footer="0.3"/>
  <pageSetup scale="43" fitToHeight="0" orientation="landscape" r:id="rId1"/>
  <rowBreaks count="3" manualBreakCount="3">
    <brk id="63" max="13" man="1"/>
    <brk id="123" max="13" man="1"/>
    <brk id="180" max="13" man="1"/>
  </row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'DATA LOOKUP'!$A$2:$A$9</xm:f>
          </x14:formula1>
          <xm:sqref>B308:B330</xm:sqref>
        </x14:dataValidation>
        <x14:dataValidation type="list" allowBlank="1" showInputMessage="1" showErrorMessage="1" xr:uid="{00000000-0002-0000-0700-000004000000}">
          <x14:formula1>
            <xm:f>'Data Sources hide'!$A$2:$A$68</xm:f>
          </x14:formula1>
          <xm:sqref>B5:B307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8"/>
  <sheetViews>
    <sheetView workbookViewId="0">
      <selection activeCell="G13" sqref="G13"/>
    </sheetView>
  </sheetViews>
  <sheetFormatPr defaultColWidth="8.85546875" defaultRowHeight="15"/>
  <cols>
    <col min="1" max="1" width="11.42578125" customWidth="1"/>
    <col min="3" max="3" width="16.42578125" customWidth="1"/>
    <col min="9" max="9" width="17.7109375" customWidth="1"/>
  </cols>
  <sheetData>
    <row r="1" spans="1:9" ht="15.75" thickBot="1">
      <c r="A1" s="136" t="s">
        <v>184</v>
      </c>
      <c r="C1" s="136" t="s">
        <v>185</v>
      </c>
      <c r="F1" s="137" t="s">
        <v>186</v>
      </c>
      <c r="G1" s="137"/>
      <c r="I1" s="137" t="s">
        <v>164</v>
      </c>
    </row>
    <row r="2" spans="1:9" ht="15.75" thickBot="1">
      <c r="A2" s="132" t="s">
        <v>187</v>
      </c>
      <c r="C2" t="s">
        <v>188</v>
      </c>
      <c r="F2" t="s">
        <v>189</v>
      </c>
      <c r="I2" s="118"/>
    </row>
    <row r="3" spans="1:9" ht="15.75" thickBot="1">
      <c r="A3" s="133" t="s">
        <v>190</v>
      </c>
      <c r="C3" t="s">
        <v>191</v>
      </c>
      <c r="F3" t="s">
        <v>192</v>
      </c>
      <c r="I3" s="118"/>
    </row>
    <row r="4" spans="1:9" ht="15.75" thickBot="1">
      <c r="A4" s="133" t="s">
        <v>193</v>
      </c>
      <c r="C4" t="s">
        <v>194</v>
      </c>
      <c r="F4" t="s">
        <v>195</v>
      </c>
    </row>
    <row r="5" spans="1:9" ht="15.75" thickBot="1">
      <c r="A5" s="133" t="s">
        <v>196</v>
      </c>
      <c r="C5" t="s">
        <v>197</v>
      </c>
      <c r="F5" t="s">
        <v>198</v>
      </c>
    </row>
    <row r="6" spans="1:9" ht="15.75" thickBot="1">
      <c r="A6" s="133" t="s">
        <v>199</v>
      </c>
      <c r="C6" t="s">
        <v>200</v>
      </c>
      <c r="F6" t="s">
        <v>201</v>
      </c>
    </row>
    <row r="7" spans="1:9" ht="15.75" thickBot="1">
      <c r="A7" s="133" t="s">
        <v>202</v>
      </c>
      <c r="C7" t="s">
        <v>203</v>
      </c>
      <c r="F7" t="s">
        <v>204</v>
      </c>
    </row>
    <row r="8" spans="1:9" ht="15.75" thickBot="1">
      <c r="A8" s="133" t="s">
        <v>205</v>
      </c>
      <c r="C8" t="s">
        <v>206</v>
      </c>
      <c r="F8" t="s">
        <v>207</v>
      </c>
    </row>
    <row r="9" spans="1:9" ht="15.75" thickBot="1">
      <c r="A9" s="133" t="s">
        <v>208</v>
      </c>
      <c r="F9" t="s">
        <v>209</v>
      </c>
    </row>
    <row r="10" spans="1:9" ht="15.75" thickBot="1">
      <c r="A10" s="133" t="s">
        <v>210</v>
      </c>
    </row>
    <row r="11" spans="1:9" ht="15.75" thickBot="1">
      <c r="A11" s="133" t="s">
        <v>211</v>
      </c>
    </row>
    <row r="12" spans="1:9" ht="15.75" thickBot="1">
      <c r="A12" s="133" t="s">
        <v>212</v>
      </c>
    </row>
    <row r="13" spans="1:9" ht="15.75" thickBot="1">
      <c r="A13" s="134" t="s">
        <v>213</v>
      </c>
    </row>
    <row r="14" spans="1:9" ht="15.75" thickBot="1">
      <c r="A14" s="133" t="s">
        <v>214</v>
      </c>
    </row>
    <row r="15" spans="1:9" ht="15.75" thickBot="1">
      <c r="A15" s="133" t="s">
        <v>215</v>
      </c>
    </row>
    <row r="16" spans="1:9" ht="15.75" thickBot="1">
      <c r="A16" s="133" t="s">
        <v>216</v>
      </c>
    </row>
    <row r="17" spans="1:1" ht="15.75" thickBot="1">
      <c r="A17" s="133" t="s">
        <v>217</v>
      </c>
    </row>
    <row r="18" spans="1:1" ht="15.75" thickBot="1">
      <c r="A18" s="133" t="s">
        <v>218</v>
      </c>
    </row>
    <row r="19" spans="1:1" ht="15.75" thickBot="1">
      <c r="A19" s="133" t="s">
        <v>219</v>
      </c>
    </row>
    <row r="20" spans="1:1" ht="15.75" thickBot="1">
      <c r="A20" s="133" t="s">
        <v>220</v>
      </c>
    </row>
    <row r="21" spans="1:1" ht="15.75" thickBot="1">
      <c r="A21" s="133" t="s">
        <v>221</v>
      </c>
    </row>
    <row r="22" spans="1:1" ht="15.75" thickBot="1">
      <c r="A22" s="133" t="s">
        <v>222</v>
      </c>
    </row>
    <row r="23" spans="1:1" ht="15.75" thickBot="1">
      <c r="A23" s="133" t="s">
        <v>223</v>
      </c>
    </row>
    <row r="24" spans="1:1" ht="15.75" thickBot="1">
      <c r="A24" s="134" t="s">
        <v>224</v>
      </c>
    </row>
    <row r="25" spans="1:1" ht="15.75" thickBot="1">
      <c r="A25" s="133" t="s">
        <v>225</v>
      </c>
    </row>
    <row r="26" spans="1:1" ht="15.75" thickBot="1">
      <c r="A26" s="133" t="s">
        <v>226</v>
      </c>
    </row>
    <row r="27" spans="1:1" ht="15.75" thickBot="1">
      <c r="A27" s="133" t="s">
        <v>227</v>
      </c>
    </row>
    <row r="28" spans="1:1" ht="15.75" thickBot="1">
      <c r="A28" s="133" t="s">
        <v>228</v>
      </c>
    </row>
    <row r="29" spans="1:1" ht="30.75" thickBot="1">
      <c r="A29" s="133" t="s">
        <v>229</v>
      </c>
    </row>
    <row r="30" spans="1:1" ht="15.75" thickBot="1">
      <c r="A30" s="133" t="s">
        <v>230</v>
      </c>
    </row>
    <row r="31" spans="1:1" ht="30.75" thickBot="1">
      <c r="A31" s="133" t="s">
        <v>231</v>
      </c>
    </row>
    <row r="32" spans="1:1" ht="15.75" thickBot="1">
      <c r="A32" s="133" t="s">
        <v>232</v>
      </c>
    </row>
    <row r="33" spans="1:1" ht="15.75" thickBot="1">
      <c r="A33" s="133" t="s">
        <v>233</v>
      </c>
    </row>
    <row r="34" spans="1:1" ht="15.75" thickBot="1">
      <c r="A34" s="133" t="s">
        <v>234</v>
      </c>
    </row>
    <row r="35" spans="1:1" ht="15.75" thickBot="1">
      <c r="A35" s="134" t="s">
        <v>235</v>
      </c>
    </row>
    <row r="36" spans="1:1" ht="15.75" thickBot="1">
      <c r="A36" s="133" t="s">
        <v>236</v>
      </c>
    </row>
    <row r="37" spans="1:1" ht="15.75" thickBot="1">
      <c r="A37" s="133" t="s">
        <v>237</v>
      </c>
    </row>
    <row r="38" spans="1:1" ht="15.75" thickBot="1">
      <c r="A38" s="133" t="s">
        <v>238</v>
      </c>
    </row>
    <row r="39" spans="1:1" ht="15.75" thickBot="1">
      <c r="A39" s="133" t="s">
        <v>239</v>
      </c>
    </row>
    <row r="40" spans="1:1" ht="15.75" thickBot="1">
      <c r="A40" s="133" t="s">
        <v>240</v>
      </c>
    </row>
    <row r="41" spans="1:1" ht="15.75" thickBot="1">
      <c r="A41" s="133" t="s">
        <v>241</v>
      </c>
    </row>
    <row r="42" spans="1:1" ht="15.75" thickBot="1">
      <c r="A42" s="133" t="s">
        <v>242</v>
      </c>
    </row>
    <row r="43" spans="1:1" ht="15.75" thickBot="1">
      <c r="A43" s="133" t="s">
        <v>243</v>
      </c>
    </row>
    <row r="44" spans="1:1" ht="30.75" thickBot="1">
      <c r="A44" s="133" t="s">
        <v>244</v>
      </c>
    </row>
    <row r="45" spans="1:1" ht="15.75" thickBot="1">
      <c r="A45" s="133" t="s">
        <v>245</v>
      </c>
    </row>
    <row r="46" spans="1:1" ht="15.75" thickBot="1">
      <c r="A46" s="134" t="s">
        <v>246</v>
      </c>
    </row>
    <row r="47" spans="1:1" ht="15.75" thickBot="1">
      <c r="A47" s="133" t="s">
        <v>247</v>
      </c>
    </row>
    <row r="48" spans="1:1" ht="30.75" thickBot="1">
      <c r="A48" s="133" t="s">
        <v>248</v>
      </c>
    </row>
    <row r="49" spans="1:1" ht="15.75" thickBot="1">
      <c r="A49" s="133" t="s">
        <v>249</v>
      </c>
    </row>
    <row r="50" spans="1:1" ht="15.75" thickBot="1">
      <c r="A50" s="133" t="s">
        <v>250</v>
      </c>
    </row>
    <row r="51" spans="1:1" ht="15.75" thickBot="1">
      <c r="A51" s="133" t="s">
        <v>251</v>
      </c>
    </row>
    <row r="52" spans="1:1" ht="15.75" thickBot="1">
      <c r="A52" s="133" t="s">
        <v>252</v>
      </c>
    </row>
    <row r="53" spans="1:1" ht="15.75" thickBot="1">
      <c r="A53" s="133" t="s">
        <v>253</v>
      </c>
    </row>
    <row r="54" spans="1:1" ht="15.75" thickBot="1">
      <c r="A54" s="133" t="s">
        <v>254</v>
      </c>
    </row>
    <row r="55" spans="1:1" ht="15.75" thickBot="1">
      <c r="A55" s="133" t="s">
        <v>255</v>
      </c>
    </row>
    <row r="56" spans="1:1" ht="15.75" thickBot="1">
      <c r="A56" s="133" t="s">
        <v>256</v>
      </c>
    </row>
    <row r="57" spans="1:1" ht="15.75" thickBot="1">
      <c r="A57" s="134" t="s">
        <v>257</v>
      </c>
    </row>
    <row r="58" spans="1:1" ht="15.75" thickBot="1">
      <c r="A58" s="133" t="s">
        <v>258</v>
      </c>
    </row>
    <row r="59" spans="1:1" ht="15.75" thickBot="1">
      <c r="A59" s="133" t="s">
        <v>259</v>
      </c>
    </row>
    <row r="60" spans="1:1" ht="15.75" thickBot="1">
      <c r="A60" s="133" t="s">
        <v>260</v>
      </c>
    </row>
    <row r="61" spans="1:1" ht="15.75" thickBot="1">
      <c r="A61" s="133" t="s">
        <v>261</v>
      </c>
    </row>
    <row r="62" spans="1:1" ht="15.75" thickBot="1">
      <c r="A62" s="133" t="s">
        <v>262</v>
      </c>
    </row>
    <row r="63" spans="1:1" ht="15.75" thickBot="1">
      <c r="A63" s="133" t="s">
        <v>263</v>
      </c>
    </row>
    <row r="64" spans="1:1" ht="15.75" thickBot="1">
      <c r="A64" s="133" t="s">
        <v>264</v>
      </c>
    </row>
    <row r="65" spans="1:1" ht="15.75" thickBot="1">
      <c r="A65" s="133" t="s">
        <v>265</v>
      </c>
    </row>
    <row r="66" spans="1:1" ht="15.75" thickBot="1">
      <c r="A66" s="133" t="s">
        <v>266</v>
      </c>
    </row>
    <row r="67" spans="1:1" ht="15.75" thickBot="1">
      <c r="A67" s="133" t="s">
        <v>267</v>
      </c>
    </row>
    <row r="68" spans="1:1" ht="30.75" thickBot="1">
      <c r="A68" s="133" t="s">
        <v>268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AD40"/>
  <sheetViews>
    <sheetView zoomScale="80" zoomScaleNormal="80" workbookViewId="0">
      <selection activeCell="A8" sqref="A8"/>
    </sheetView>
  </sheetViews>
  <sheetFormatPr defaultColWidth="9.140625" defaultRowHeight="15"/>
  <cols>
    <col min="1" max="4" width="20.28515625" style="13" customWidth="1"/>
    <col min="5" max="5" width="21.7109375" style="13" customWidth="1"/>
    <col min="6" max="6" width="26" style="13" customWidth="1"/>
    <col min="7" max="7" width="17.85546875" style="13" customWidth="1"/>
    <col min="8" max="8" width="26.42578125" style="13" customWidth="1"/>
    <col min="9" max="9" width="20.42578125" style="13" customWidth="1"/>
    <col min="10" max="10" width="25.85546875" style="13" customWidth="1"/>
    <col min="11" max="11" width="20.140625" style="13" customWidth="1"/>
    <col min="12" max="12" width="9.140625" style="13"/>
    <col min="13" max="13" width="146" style="13" customWidth="1"/>
    <col min="14" max="16384" width="9.140625" style="13"/>
  </cols>
  <sheetData>
    <row r="1" spans="1:30" ht="53.1" customHeight="1" thickBot="1">
      <c r="A1" s="423" t="s">
        <v>269</v>
      </c>
      <c r="B1" s="454"/>
      <c r="C1" s="454"/>
      <c r="D1" s="454"/>
      <c r="E1" s="454"/>
      <c r="F1" s="454"/>
      <c r="G1" s="454"/>
      <c r="H1" s="454"/>
      <c r="I1" s="454"/>
      <c r="J1" s="454"/>
      <c r="K1" s="454"/>
    </row>
    <row r="2" spans="1:30" ht="48" customHeight="1">
      <c r="A2" s="11"/>
      <c r="B2" s="11"/>
      <c r="C2" s="11"/>
      <c r="D2" s="11"/>
      <c r="E2" s="11"/>
      <c r="F2" s="11"/>
      <c r="G2" s="11"/>
      <c r="H2" s="11"/>
      <c r="I2" s="11"/>
      <c r="J2" s="11"/>
      <c r="K2" s="11"/>
    </row>
    <row r="3" spans="1:30" ht="15.75" thickBot="1">
      <c r="A3" s="17" t="s">
        <v>115</v>
      </c>
      <c r="B3" s="17" t="s">
        <v>116</v>
      </c>
      <c r="C3" s="17" t="s">
        <v>117</v>
      </c>
      <c r="D3" s="17" t="s">
        <v>118</v>
      </c>
      <c r="E3" s="17" t="s">
        <v>119</v>
      </c>
      <c r="F3" s="17" t="s">
        <v>120</v>
      </c>
      <c r="G3" s="17" t="s">
        <v>121</v>
      </c>
      <c r="H3" s="17" t="s">
        <v>155</v>
      </c>
      <c r="I3" s="17" t="s">
        <v>156</v>
      </c>
      <c r="J3" s="17" t="s">
        <v>157</v>
      </c>
      <c r="K3" s="17" t="s">
        <v>158</v>
      </c>
    </row>
    <row r="4" spans="1:30" ht="91.5" customHeight="1" thickBot="1">
      <c r="A4" s="165" t="s">
        <v>270</v>
      </c>
      <c r="B4" s="165" t="s">
        <v>271</v>
      </c>
      <c r="C4" s="165" t="s">
        <v>272</v>
      </c>
      <c r="D4" s="166" t="s">
        <v>161</v>
      </c>
      <c r="E4" s="165" t="s">
        <v>162</v>
      </c>
      <c r="F4" s="165" t="s">
        <v>273</v>
      </c>
      <c r="G4" s="165" t="s">
        <v>274</v>
      </c>
      <c r="H4" s="165" t="s">
        <v>275</v>
      </c>
      <c r="I4" s="166" t="s">
        <v>276</v>
      </c>
      <c r="J4" s="167" t="s">
        <v>277</v>
      </c>
      <c r="K4" s="168" t="s">
        <v>278</v>
      </c>
      <c r="M4" s="226" t="s">
        <v>279</v>
      </c>
      <c r="N4" s="184"/>
      <c r="O4" s="184"/>
      <c r="P4" s="184"/>
      <c r="Q4" s="184"/>
      <c r="R4" s="184"/>
      <c r="S4" s="184"/>
      <c r="T4" s="184"/>
      <c r="U4" s="184"/>
      <c r="V4" s="185"/>
      <c r="W4" s="185"/>
      <c r="X4" s="185"/>
      <c r="Y4" s="185"/>
      <c r="Z4" s="185"/>
      <c r="AA4" s="185"/>
      <c r="AB4" s="185"/>
      <c r="AC4" s="185"/>
      <c r="AD4" s="185"/>
    </row>
    <row r="5" spans="1:30">
      <c r="A5" s="129"/>
      <c r="B5" s="129"/>
      <c r="C5" s="129"/>
      <c r="D5" s="129"/>
      <c r="E5" s="129"/>
      <c r="F5" s="129"/>
      <c r="G5" s="129"/>
      <c r="H5" s="129"/>
      <c r="I5" s="129"/>
      <c r="J5" s="135"/>
      <c r="K5" s="129"/>
      <c r="M5" s="290" t="s">
        <v>280</v>
      </c>
      <c r="N5" s="186"/>
      <c r="O5" s="186"/>
      <c r="P5" s="186"/>
      <c r="Q5" s="185"/>
      <c r="R5" s="185"/>
      <c r="S5" s="185"/>
      <c r="T5" s="185"/>
      <c r="U5" s="185"/>
      <c r="V5" s="185"/>
      <c r="W5" s="185"/>
      <c r="X5" s="185"/>
      <c r="Y5" s="185"/>
      <c r="Z5" s="185"/>
      <c r="AA5" s="185"/>
      <c r="AB5" s="185"/>
      <c r="AC5" s="185"/>
      <c r="AD5" s="185"/>
    </row>
    <row r="6" spans="1:30">
      <c r="A6" s="129"/>
      <c r="B6" s="129"/>
      <c r="C6" s="129"/>
      <c r="D6" s="129"/>
      <c r="E6" s="129"/>
      <c r="F6" s="129"/>
      <c r="G6" s="129"/>
      <c r="H6" s="129"/>
      <c r="I6" s="129"/>
      <c r="J6" s="135"/>
      <c r="K6" s="129"/>
      <c r="M6" s="224" t="s">
        <v>281</v>
      </c>
      <c r="N6" s="185"/>
      <c r="O6" s="185"/>
      <c r="P6" s="185"/>
      <c r="Q6" s="185"/>
      <c r="R6" s="185"/>
      <c r="S6" s="185"/>
      <c r="T6" s="185"/>
      <c r="U6" s="185"/>
      <c r="V6" s="185"/>
      <c r="W6" s="185"/>
      <c r="X6" s="185"/>
      <c r="Y6" s="185"/>
      <c r="Z6" s="185"/>
      <c r="AA6" s="185"/>
      <c r="AB6" s="185"/>
      <c r="AC6" s="185"/>
      <c r="AD6" s="185"/>
    </row>
    <row r="7" spans="1:30">
      <c r="A7" s="129"/>
      <c r="B7" s="129"/>
      <c r="C7" s="129"/>
      <c r="D7" s="129"/>
      <c r="E7" s="129"/>
      <c r="F7" s="129"/>
      <c r="G7" s="129"/>
      <c r="H7" s="129"/>
      <c r="I7" s="129"/>
      <c r="J7" s="135"/>
      <c r="K7" s="129"/>
      <c r="M7" s="224" t="s">
        <v>282</v>
      </c>
      <c r="N7" s="185"/>
      <c r="O7" s="185"/>
      <c r="P7" s="185"/>
      <c r="Q7" s="185"/>
      <c r="R7" s="185"/>
      <c r="S7" s="185"/>
      <c r="T7" s="185"/>
      <c r="U7" s="185"/>
      <c r="V7" s="185"/>
      <c r="W7" s="185"/>
      <c r="X7" s="185"/>
      <c r="Y7" s="185"/>
      <c r="Z7" s="185"/>
      <c r="AA7" s="185"/>
      <c r="AB7" s="185"/>
      <c r="AC7" s="185"/>
      <c r="AD7" s="185"/>
    </row>
    <row r="8" spans="1:30">
      <c r="A8" s="129"/>
      <c r="B8" s="129"/>
      <c r="C8" s="129"/>
      <c r="D8" s="129"/>
      <c r="E8" s="129"/>
      <c r="F8" s="129"/>
      <c r="G8" s="129"/>
      <c r="H8" s="129"/>
      <c r="I8" s="129"/>
      <c r="J8" s="135"/>
      <c r="K8" s="129"/>
      <c r="M8" s="224" t="s">
        <v>283</v>
      </c>
      <c r="N8" s="185"/>
      <c r="O8" s="185"/>
      <c r="P8" s="185"/>
      <c r="Q8" s="185"/>
      <c r="R8" s="185"/>
      <c r="S8" s="185"/>
      <c r="T8" s="185"/>
      <c r="U8" s="185"/>
      <c r="V8" s="185"/>
      <c r="W8" s="185"/>
      <c r="X8" s="185"/>
      <c r="Y8" s="185"/>
      <c r="Z8" s="185"/>
      <c r="AA8" s="185"/>
      <c r="AB8" s="185"/>
      <c r="AC8" s="185"/>
      <c r="AD8" s="185"/>
    </row>
    <row r="9" spans="1:30">
      <c r="A9" s="129"/>
      <c r="B9" s="129"/>
      <c r="C9" s="129"/>
      <c r="D9" s="129"/>
      <c r="E9" s="129"/>
      <c r="F9" s="129"/>
      <c r="G9" s="129"/>
      <c r="H9" s="129"/>
      <c r="I9" s="129"/>
      <c r="J9" s="135"/>
      <c r="K9" s="129"/>
      <c r="M9" s="224" t="s">
        <v>284</v>
      </c>
      <c r="N9" s="187"/>
      <c r="O9" s="187"/>
      <c r="P9" s="187"/>
      <c r="Q9" s="187"/>
      <c r="R9" s="187"/>
      <c r="S9" s="187"/>
      <c r="T9" s="187"/>
      <c r="U9" s="185"/>
      <c r="V9" s="185"/>
      <c r="W9" s="185"/>
      <c r="X9" s="185"/>
      <c r="Y9" s="185"/>
      <c r="Z9" s="185"/>
      <c r="AA9" s="185"/>
      <c r="AB9" s="185"/>
      <c r="AC9" s="185"/>
      <c r="AD9" s="185"/>
    </row>
    <row r="10" spans="1:30">
      <c r="A10" s="129"/>
      <c r="B10" s="129"/>
      <c r="C10" s="129"/>
      <c r="D10" s="129"/>
      <c r="E10" s="129"/>
      <c r="F10" s="129"/>
      <c r="G10" s="129"/>
      <c r="H10" s="129"/>
      <c r="I10" s="129"/>
      <c r="J10" s="135"/>
      <c r="K10" s="129"/>
      <c r="M10" s="224" t="s">
        <v>285</v>
      </c>
      <c r="N10" s="185"/>
      <c r="O10" s="185"/>
      <c r="P10" s="185"/>
      <c r="Q10" s="185"/>
      <c r="R10" s="185"/>
      <c r="S10" s="185"/>
      <c r="T10" s="185"/>
      <c r="U10" s="185"/>
      <c r="V10" s="185"/>
      <c r="W10" s="185"/>
      <c r="X10" s="185"/>
      <c r="Y10" s="185"/>
      <c r="Z10" s="185"/>
      <c r="AA10" s="185"/>
      <c r="AB10" s="185"/>
      <c r="AC10" s="185"/>
      <c r="AD10" s="185"/>
    </row>
    <row r="11" spans="1:30">
      <c r="A11" s="129"/>
      <c r="B11" s="129"/>
      <c r="C11" s="129"/>
      <c r="D11" s="129"/>
      <c r="E11" s="129"/>
      <c r="F11" s="129"/>
      <c r="G11" s="129"/>
      <c r="H11" s="129"/>
      <c r="I11" s="129"/>
      <c r="J11" s="135"/>
      <c r="K11" s="129"/>
      <c r="M11" s="224" t="s">
        <v>286</v>
      </c>
      <c r="N11" s="185"/>
      <c r="O11" s="185"/>
      <c r="P11" s="185"/>
      <c r="Q11" s="185"/>
      <c r="R11" s="185"/>
      <c r="S11" s="185"/>
      <c r="T11" s="185"/>
      <c r="U11" s="185"/>
      <c r="V11" s="185"/>
      <c r="W11" s="185"/>
      <c r="X11" s="185"/>
      <c r="Y11" s="185"/>
      <c r="Z11" s="185"/>
      <c r="AA11" s="185"/>
      <c r="AB11" s="185"/>
      <c r="AC11" s="185"/>
      <c r="AD11" s="185"/>
    </row>
    <row r="12" spans="1:30">
      <c r="A12" s="129"/>
      <c r="B12" s="129"/>
      <c r="C12" s="129"/>
      <c r="D12" s="129"/>
      <c r="E12" s="129"/>
      <c r="F12" s="129"/>
      <c r="G12" s="129"/>
      <c r="H12" s="129"/>
      <c r="I12" s="129"/>
      <c r="J12" s="135"/>
      <c r="K12" s="129"/>
      <c r="M12" s="224" t="s">
        <v>287</v>
      </c>
      <c r="N12" s="185"/>
      <c r="O12" s="185"/>
      <c r="P12" s="185"/>
      <c r="Q12" s="185"/>
      <c r="R12" s="185"/>
      <c r="S12" s="185"/>
      <c r="T12" s="185"/>
      <c r="U12" s="185"/>
      <c r="V12" s="185"/>
      <c r="W12" s="185"/>
      <c r="X12" s="185"/>
      <c r="Y12" s="185"/>
      <c r="Z12" s="185"/>
      <c r="AA12" s="185"/>
      <c r="AB12" s="185"/>
      <c r="AC12" s="185"/>
      <c r="AD12" s="185"/>
    </row>
    <row r="13" spans="1:30">
      <c r="A13" s="129"/>
      <c r="B13" s="129"/>
      <c r="C13" s="129"/>
      <c r="D13" s="129"/>
      <c r="E13" s="129"/>
      <c r="F13" s="129"/>
      <c r="G13" s="129"/>
      <c r="H13" s="129"/>
      <c r="I13" s="129"/>
      <c r="J13" s="135"/>
      <c r="K13" s="129"/>
      <c r="M13" s="224" t="s">
        <v>288</v>
      </c>
      <c r="N13" s="188"/>
      <c r="O13" s="188"/>
      <c r="P13" s="188"/>
      <c r="Q13" s="188"/>
      <c r="R13" s="188"/>
      <c r="S13" s="188"/>
      <c r="T13" s="188"/>
      <c r="U13" s="188"/>
      <c r="V13" s="188"/>
      <c r="W13" s="185"/>
      <c r="X13" s="185"/>
      <c r="Y13" s="185"/>
      <c r="Z13" s="185"/>
      <c r="AA13" s="185"/>
      <c r="AB13" s="185"/>
      <c r="AC13" s="185"/>
      <c r="AD13" s="185"/>
    </row>
    <row r="14" spans="1:30">
      <c r="A14" s="129"/>
      <c r="B14" s="129"/>
      <c r="C14" s="129"/>
      <c r="D14" s="129"/>
      <c r="E14" s="129"/>
      <c r="F14" s="129"/>
      <c r="G14" s="129"/>
      <c r="H14" s="129"/>
      <c r="I14" s="129"/>
      <c r="J14" s="135"/>
      <c r="K14" s="129"/>
      <c r="M14" s="224" t="s">
        <v>289</v>
      </c>
      <c r="N14" s="185"/>
      <c r="O14" s="185"/>
      <c r="P14" s="185"/>
      <c r="Q14" s="185"/>
      <c r="R14" s="185"/>
      <c r="S14" s="185"/>
      <c r="T14" s="185"/>
      <c r="U14" s="185"/>
      <c r="V14" s="185"/>
      <c r="W14" s="188"/>
      <c r="X14" s="188"/>
      <c r="Y14" s="185"/>
      <c r="Z14" s="185"/>
      <c r="AA14" s="185"/>
      <c r="AB14" s="185"/>
      <c r="AC14" s="185"/>
      <c r="AD14" s="185"/>
    </row>
    <row r="15" spans="1:30" ht="15.75" thickBot="1">
      <c r="A15" s="129"/>
      <c r="B15" s="129"/>
      <c r="C15" s="129"/>
      <c r="D15" s="129"/>
      <c r="E15" s="129"/>
      <c r="F15" s="129"/>
      <c r="G15" s="129"/>
      <c r="H15" s="129"/>
      <c r="I15" s="129"/>
      <c r="J15" s="135"/>
      <c r="K15" s="129"/>
      <c r="M15" s="225" t="s">
        <v>290</v>
      </c>
      <c r="N15" s="185"/>
      <c r="O15" s="185"/>
      <c r="P15" s="185"/>
      <c r="Q15" s="185"/>
      <c r="R15" s="185"/>
      <c r="S15" s="185"/>
      <c r="T15" s="185"/>
      <c r="U15" s="185"/>
      <c r="V15" s="185"/>
      <c r="W15" s="185"/>
      <c r="X15" s="185"/>
      <c r="Y15" s="185"/>
      <c r="Z15" s="185"/>
      <c r="AA15" s="185"/>
      <c r="AB15" s="185"/>
      <c r="AC15" s="185"/>
      <c r="AD15" s="185"/>
    </row>
    <row r="16" spans="1:30">
      <c r="A16" s="129"/>
      <c r="B16" s="129"/>
      <c r="C16" s="129"/>
      <c r="D16" s="129"/>
      <c r="E16" s="129"/>
      <c r="F16" s="129"/>
      <c r="G16" s="129"/>
      <c r="H16" s="129"/>
      <c r="I16" s="129"/>
      <c r="J16" s="135"/>
      <c r="K16" s="129"/>
      <c r="M16" s="185"/>
      <c r="N16" s="185"/>
      <c r="O16" s="185"/>
      <c r="P16" s="185"/>
      <c r="Q16" s="185"/>
      <c r="R16" s="185"/>
      <c r="S16" s="185"/>
      <c r="T16" s="185"/>
      <c r="U16" s="185"/>
      <c r="V16" s="185"/>
      <c r="W16" s="185"/>
      <c r="X16" s="185"/>
      <c r="Y16" s="185"/>
      <c r="Z16" s="185"/>
      <c r="AA16" s="185"/>
      <c r="AB16" s="185"/>
      <c r="AC16" s="185"/>
      <c r="AD16" s="185"/>
    </row>
    <row r="17" spans="1:30">
      <c r="A17" s="129"/>
      <c r="B17" s="129"/>
      <c r="C17" s="129"/>
      <c r="D17" s="129"/>
      <c r="E17" s="129"/>
      <c r="F17" s="129"/>
      <c r="G17" s="129"/>
      <c r="H17" s="129"/>
      <c r="I17" s="129"/>
      <c r="J17" s="135"/>
      <c r="K17" s="129"/>
      <c r="M17" s="185"/>
      <c r="N17" s="185"/>
      <c r="O17" s="185"/>
      <c r="P17" s="185"/>
      <c r="Q17" s="185"/>
      <c r="R17" s="185"/>
      <c r="S17" s="185"/>
      <c r="T17" s="185"/>
      <c r="U17" s="185"/>
      <c r="V17" s="185"/>
      <c r="W17" s="185"/>
      <c r="X17" s="185"/>
      <c r="Y17" s="185"/>
      <c r="Z17" s="185"/>
      <c r="AA17" s="185"/>
      <c r="AB17" s="185"/>
      <c r="AC17" s="185"/>
      <c r="AD17" s="185"/>
    </row>
    <row r="18" spans="1:30">
      <c r="A18" s="129"/>
      <c r="B18" s="129"/>
      <c r="C18" s="129"/>
      <c r="D18" s="129"/>
      <c r="E18" s="129"/>
      <c r="F18" s="129"/>
      <c r="G18" s="129"/>
      <c r="H18" s="129"/>
      <c r="I18" s="129"/>
      <c r="J18" s="135"/>
      <c r="K18" s="129"/>
      <c r="M18" s="185"/>
    </row>
    <row r="19" spans="1:30">
      <c r="A19" s="129"/>
      <c r="B19" s="129"/>
      <c r="C19" s="129"/>
      <c r="D19" s="129"/>
      <c r="E19" s="129"/>
      <c r="F19" s="129"/>
      <c r="G19" s="129"/>
      <c r="H19" s="129"/>
      <c r="I19" s="129"/>
      <c r="J19" s="135"/>
      <c r="K19" s="129"/>
      <c r="M19" s="185"/>
    </row>
    <row r="20" spans="1:30">
      <c r="A20" s="129"/>
      <c r="B20" s="129"/>
      <c r="C20" s="129"/>
      <c r="D20" s="129"/>
      <c r="E20" s="129"/>
      <c r="F20" s="129"/>
      <c r="G20" s="129"/>
      <c r="H20" s="129"/>
      <c r="I20" s="129"/>
      <c r="J20" s="135"/>
      <c r="K20" s="129"/>
    </row>
    <row r="21" spans="1:30">
      <c r="A21" s="129"/>
      <c r="B21" s="129"/>
      <c r="C21" s="129"/>
      <c r="D21" s="129"/>
      <c r="E21" s="129"/>
      <c r="F21" s="129"/>
      <c r="G21" s="129"/>
      <c r="H21" s="129"/>
      <c r="I21" s="129"/>
      <c r="J21" s="135"/>
      <c r="K21" s="129"/>
    </row>
    <row r="22" spans="1:30">
      <c r="A22" s="129"/>
      <c r="B22" s="129"/>
      <c r="C22" s="129"/>
      <c r="D22" s="129"/>
      <c r="E22" s="129"/>
      <c r="F22" s="129"/>
      <c r="G22" s="129"/>
      <c r="H22" s="129"/>
      <c r="I22" s="129"/>
      <c r="J22" s="135"/>
      <c r="K22" s="129"/>
    </row>
    <row r="23" spans="1:30">
      <c r="A23" s="129"/>
      <c r="B23" s="129"/>
      <c r="C23" s="129"/>
      <c r="D23" s="129"/>
      <c r="E23" s="129"/>
      <c r="F23" s="129"/>
      <c r="G23" s="129"/>
      <c r="H23" s="129"/>
      <c r="I23" s="129"/>
      <c r="J23" s="135"/>
      <c r="K23" s="129"/>
    </row>
    <row r="24" spans="1:30">
      <c r="A24" s="129"/>
      <c r="B24" s="129"/>
      <c r="C24" s="129"/>
      <c r="D24" s="129"/>
      <c r="E24" s="129"/>
      <c r="F24" s="129"/>
      <c r="G24" s="129"/>
      <c r="H24" s="129"/>
      <c r="I24" s="129"/>
      <c r="J24" s="135"/>
      <c r="K24" s="129"/>
    </row>
    <row r="25" spans="1:30">
      <c r="A25" s="129"/>
      <c r="B25" s="129"/>
      <c r="C25" s="129"/>
      <c r="D25" s="129"/>
      <c r="E25" s="129"/>
      <c r="F25" s="129"/>
      <c r="G25" s="129"/>
      <c r="H25" s="129"/>
      <c r="I25" s="129"/>
      <c r="J25" s="135"/>
      <c r="K25" s="129"/>
    </row>
    <row r="26" spans="1:30">
      <c r="A26" s="129"/>
      <c r="B26" s="129"/>
      <c r="C26" s="129"/>
      <c r="D26" s="129"/>
      <c r="E26" s="129"/>
      <c r="F26" s="129"/>
      <c r="G26" s="129"/>
      <c r="H26" s="129"/>
      <c r="I26" s="129"/>
      <c r="J26" s="135"/>
      <c r="K26" s="129"/>
    </row>
    <row r="27" spans="1:30">
      <c r="A27" s="129"/>
      <c r="B27" s="129"/>
      <c r="C27" s="129"/>
      <c r="D27" s="129"/>
      <c r="E27" s="129"/>
      <c r="F27" s="129"/>
      <c r="G27" s="129"/>
      <c r="H27" s="129"/>
      <c r="I27" s="129"/>
      <c r="J27" s="135"/>
      <c r="K27" s="129"/>
    </row>
    <row r="28" spans="1:30">
      <c r="A28" s="129"/>
      <c r="B28" s="129"/>
      <c r="C28" s="129"/>
      <c r="D28" s="129"/>
      <c r="E28" s="129"/>
      <c r="F28" s="129"/>
      <c r="G28" s="129"/>
      <c r="H28" s="129"/>
      <c r="I28" s="129"/>
      <c r="J28" s="135"/>
      <c r="K28" s="129"/>
    </row>
    <row r="29" spans="1:30">
      <c r="A29" s="129"/>
      <c r="B29" s="129"/>
      <c r="C29" s="129"/>
      <c r="D29" s="129"/>
      <c r="E29" s="129"/>
      <c r="F29" s="129"/>
      <c r="G29" s="129"/>
      <c r="H29" s="129"/>
      <c r="I29" s="129"/>
      <c r="J29" s="135"/>
      <c r="K29" s="129"/>
    </row>
    <row r="30" spans="1:30">
      <c r="A30" s="129"/>
      <c r="B30" s="129"/>
      <c r="C30" s="129"/>
      <c r="D30" s="129"/>
      <c r="E30" s="129"/>
      <c r="F30" s="129"/>
      <c r="G30" s="129"/>
      <c r="H30" s="129"/>
      <c r="I30" s="129"/>
      <c r="J30" s="135"/>
      <c r="K30" s="129"/>
    </row>
    <row r="31" spans="1:30">
      <c r="A31" s="129"/>
      <c r="B31" s="129"/>
      <c r="C31" s="129"/>
      <c r="D31" s="129"/>
      <c r="E31" s="129"/>
      <c r="F31" s="129"/>
      <c r="G31" s="129"/>
      <c r="H31" s="129"/>
      <c r="I31" s="129"/>
      <c r="J31" s="135"/>
      <c r="K31" s="129"/>
    </row>
    <row r="32" spans="1:30">
      <c r="A32" s="129"/>
      <c r="B32" s="129"/>
      <c r="C32" s="129"/>
      <c r="D32" s="129"/>
      <c r="E32" s="129"/>
      <c r="F32" s="129"/>
      <c r="G32" s="129"/>
      <c r="H32" s="129"/>
      <c r="I32" s="129"/>
      <c r="J32" s="135"/>
      <c r="K32" s="129"/>
    </row>
    <row r="33" spans="1:11">
      <c r="A33" s="129"/>
      <c r="B33" s="129"/>
      <c r="C33" s="129"/>
      <c r="D33" s="129"/>
      <c r="E33" s="129"/>
      <c r="F33" s="129"/>
      <c r="G33" s="129"/>
      <c r="H33" s="129"/>
      <c r="I33" s="129"/>
      <c r="J33" s="135"/>
      <c r="K33" s="129"/>
    </row>
    <row r="34" spans="1:11">
      <c r="A34" s="129"/>
      <c r="B34" s="129"/>
      <c r="C34" s="129"/>
      <c r="D34" s="129"/>
      <c r="E34" s="129"/>
      <c r="F34" s="129"/>
      <c r="G34" s="129"/>
      <c r="H34" s="129"/>
      <c r="I34" s="129"/>
      <c r="J34" s="135"/>
      <c r="K34" s="129"/>
    </row>
    <row r="35" spans="1:11">
      <c r="A35" s="129"/>
      <c r="B35" s="129"/>
      <c r="C35" s="129"/>
      <c r="D35" s="129"/>
      <c r="E35" s="129"/>
      <c r="F35" s="129"/>
      <c r="G35" s="129"/>
      <c r="H35" s="129"/>
      <c r="I35" s="129"/>
      <c r="J35" s="135"/>
      <c r="K35" s="129"/>
    </row>
    <row r="36" spans="1:11">
      <c r="A36" s="129"/>
      <c r="B36" s="129"/>
      <c r="C36" s="129"/>
      <c r="D36" s="129"/>
      <c r="E36" s="129"/>
      <c r="F36" s="129"/>
      <c r="G36" s="129"/>
      <c r="H36" s="129"/>
      <c r="I36" s="129"/>
      <c r="J36" s="135"/>
      <c r="K36" s="129"/>
    </row>
    <row r="37" spans="1:11">
      <c r="A37" s="129"/>
      <c r="B37" s="129"/>
      <c r="C37" s="129"/>
      <c r="D37" s="129"/>
      <c r="E37" s="129"/>
      <c r="F37" s="129"/>
      <c r="G37" s="129"/>
      <c r="H37" s="129"/>
      <c r="I37" s="129"/>
      <c r="J37" s="135"/>
      <c r="K37" s="129"/>
    </row>
    <row r="38" spans="1:11">
      <c r="A38" s="129"/>
      <c r="B38" s="129"/>
      <c r="C38" s="129"/>
      <c r="D38" s="129"/>
      <c r="E38" s="129"/>
      <c r="F38" s="129"/>
      <c r="G38" s="129"/>
      <c r="H38" s="129"/>
      <c r="I38" s="129"/>
      <c r="J38" s="135"/>
      <c r="K38" s="129"/>
    </row>
    <row r="39" spans="1:11">
      <c r="A39" s="129"/>
      <c r="B39" s="129"/>
      <c r="C39" s="129"/>
      <c r="D39" s="129"/>
      <c r="E39" s="129"/>
      <c r="F39" s="129"/>
      <c r="G39" s="129"/>
      <c r="H39" s="129"/>
      <c r="I39" s="129"/>
      <c r="J39" s="135"/>
      <c r="K39" s="129"/>
    </row>
    <row r="40" spans="1:11">
      <c r="A40" s="129"/>
      <c r="B40" s="129"/>
      <c r="C40" s="129"/>
      <c r="D40" s="129"/>
      <c r="E40" s="129"/>
      <c r="F40" s="129"/>
      <c r="G40" s="129"/>
      <c r="H40" s="129"/>
      <c r="I40" s="129"/>
      <c r="J40" s="135"/>
      <c r="K40" s="129"/>
    </row>
  </sheetData>
  <sheetProtection selectLockedCells="1"/>
  <mergeCells count="1">
    <mergeCell ref="A1:K1"/>
  </mergeCells>
  <dataValidations count="1">
    <dataValidation allowBlank="1" showInputMessage="1" showErrorMessage="1" sqref="A5 A29 A17" xr:uid="{00000000-0002-0000-0900-000000000000}"/>
  </dataValidations>
  <printOptions horizontalCentered="1"/>
  <pageMargins left="0.45" right="0.45" top="0.75" bottom="0.75" header="0.3" footer="0.3"/>
  <pageSetup scale="3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1000000}">
          <x14:formula1>
            <xm:f>'Data Sources hide'!$A$2:$A$68</xm:f>
          </x14:formula1>
          <xm:sqref>D5:D40</xm:sqref>
        </x14:dataValidation>
        <x14:dataValidation type="list" allowBlank="1" showInputMessage="1" showErrorMessage="1" xr:uid="{00000000-0002-0000-0900-000002000000}">
          <x14:formula1>
            <xm:f>'Data LookUp 2'!$B$2:$B$3</xm:f>
          </x14:formula1>
          <xm:sqref>J5:J40 H5:H40</xm:sqref>
        </x14:dataValidation>
        <x14:dataValidation type="list" allowBlank="1" showInputMessage="1" showErrorMessage="1" xr:uid="{00000000-0002-0000-0900-000003000000}">
          <x14:formula1>
            <xm:f>LOOKUP!$A$14:$A$30</xm:f>
          </x14:formula1>
          <xm:sqref>F5:F40</xm:sqref>
        </x14:dataValidation>
        <x14:dataValidation type="list" allowBlank="1" showInputMessage="1" showErrorMessage="1" xr:uid="{8784B33B-2146-451A-919D-9E325BDAFAA3}">
          <x14:formula1>
            <xm:f>'Data LookUp 2'!$C$2:$C$3</xm:f>
          </x14:formula1>
          <xm:sqref>C5:C40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bc55f93-7273-4933-81cf-df5c2d9ca620">
      <Terms xmlns="http://schemas.microsoft.com/office/infopath/2007/PartnerControls"/>
    </lcf76f155ced4ddcb4097134ff3c332f>
    <TaxCatchAll xmlns="2dcf0ad5-4185-4ddd-8f2b-b58c2bf5a1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E9685B2C032344A268AEB723296A27" ma:contentTypeVersion="19" ma:contentTypeDescription="Create a new document." ma:contentTypeScope="" ma:versionID="4fcc6718a3b00291bf1fa68194c0aba5">
  <xsd:schema xmlns:xsd="http://www.w3.org/2001/XMLSchema" xmlns:xs="http://www.w3.org/2001/XMLSchema" xmlns:p="http://schemas.microsoft.com/office/2006/metadata/properties" xmlns:ns1="http://schemas.microsoft.com/sharepoint/v3" xmlns:ns2="6bc55f93-7273-4933-81cf-df5c2d9ca620" xmlns:ns3="2dcf0ad5-4185-4ddd-8f2b-b58c2bf5a1fc" targetNamespace="http://schemas.microsoft.com/office/2006/metadata/properties" ma:root="true" ma:fieldsID="8ec59d5e9487f1e8c918f7b1747a4482" ns1:_="" ns2:_="" ns3:_="">
    <xsd:import namespace="http://schemas.microsoft.com/sharepoint/v3"/>
    <xsd:import namespace="6bc55f93-7273-4933-81cf-df5c2d9ca620"/>
    <xsd:import namespace="2dcf0ad5-4185-4ddd-8f2b-b58c2bf5a1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c55f93-7273-4933-81cf-df5c2d9ca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cf0ad5-4185-4ddd-8f2b-b58c2bf5a1f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b7f498c-2ed5-44a8-8c93-e1ef610f424d}" ma:internalName="TaxCatchAll" ma:showField="CatchAllData" ma:web="2dcf0ad5-4185-4ddd-8f2b-b58c2bf5a1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84249B-897F-4909-B3F0-04D8AC67EB98}"/>
</file>

<file path=customXml/itemProps2.xml><?xml version="1.0" encoding="utf-8"?>
<ds:datastoreItem xmlns:ds="http://schemas.openxmlformats.org/officeDocument/2006/customXml" ds:itemID="{EDC1234C-A02A-47CF-AB8E-EECEDB571FF5}"/>
</file>

<file path=customXml/itemProps3.xml><?xml version="1.0" encoding="utf-8"?>
<ds:datastoreItem xmlns:ds="http://schemas.openxmlformats.org/officeDocument/2006/customXml" ds:itemID="{257AFF3B-158F-4B68-A5C2-7218A4604FE6}"/>
</file>

<file path=docProps/app.xml><?xml version="1.0" encoding="utf-8"?>
<Properties xmlns="http://schemas.openxmlformats.org/officeDocument/2006/extended-properties" xmlns:vt="http://schemas.openxmlformats.org/officeDocument/2006/docPropsVTypes">
  <Application>Microsoft Excel Online</Application>
  <Manager/>
  <Company>Florida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Goodman, Tara</dc:creator>
  <cp:keywords/>
  <dc:description/>
  <cp:lastModifiedBy/>
  <cp:revision/>
  <dcterms:created xsi:type="dcterms:W3CDTF">2021-01-29T14:15:07Z</dcterms:created>
  <dcterms:modified xsi:type="dcterms:W3CDTF">2025-05-01T13:51:26Z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0x010100C3E9685B2C032344A268AEB723296A27</vt:lpwstr>
  </property>
  <property fmtid="{D5CDD505-2E9C-101B-9397-08002B2CF9AE}" pid="3" name="MediaServiceImageTags">
    <vt:lpwstr/>
  </property>
</Properties>
</file>